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CP\Bids\RFP (Proposal)\Proposals 20-21\21RFP058 Internet Router Upgrades - E-Rate Project\1.  Draft Docs\"/>
    </mc:Choice>
  </mc:AlternateContent>
  <bookViews>
    <workbookView xWindow="0" yWindow="0" windowWidth="43275" windowHeight="17535"/>
  </bookViews>
  <sheets>
    <sheet name="Attachment A - Section 1" sheetId="3" r:id="rId1"/>
    <sheet name="Attachment A - Section 2" sheetId="2" r:id="rId2"/>
  </sheets>
  <definedNames>
    <definedName name="_xlnm.Print_Area" localSheetId="1">'Attachment A - Section 2'!$A$1:$D$12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2" i="3" l="1"/>
  <c r="S11" i="3"/>
  <c r="U11" i="3"/>
  <c r="W11" i="3"/>
  <c r="Y11" i="3"/>
  <c r="AA11" i="3"/>
  <c r="AB11" i="3"/>
  <c r="AB12" i="3" s="1"/>
  <c r="AC11" i="3"/>
  <c r="AE11" i="3"/>
  <c r="AG11" i="3"/>
  <c r="AH11" i="3"/>
  <c r="AH12" i="3" s="1"/>
  <c r="AI11" i="3"/>
  <c r="AK11" i="3"/>
  <c r="AM11" i="3"/>
  <c r="AO11" i="3"/>
  <c r="E11" i="3"/>
  <c r="G11" i="3"/>
  <c r="I11" i="3"/>
  <c r="K11" i="3"/>
  <c r="L11" i="3"/>
  <c r="M11" i="3"/>
  <c r="O11" i="3"/>
  <c r="Q11" i="3"/>
  <c r="R11" i="3"/>
  <c r="R12" i="3" s="1"/>
  <c r="C11" i="3"/>
  <c r="B11" i="3"/>
  <c r="AP10" i="3"/>
  <c r="AP9" i="3"/>
  <c r="AP8" i="3"/>
  <c r="AP7" i="3"/>
  <c r="AP6" i="3"/>
  <c r="AP11" i="3" s="1"/>
  <c r="AP12" i="3" s="1"/>
  <c r="AN10" i="3"/>
  <c r="AN9" i="3"/>
  <c r="AN8" i="3"/>
  <c r="AN7" i="3"/>
  <c r="AN6" i="3"/>
  <c r="AN11" i="3" s="1"/>
  <c r="AN12" i="3" s="1"/>
  <c r="AL10" i="3"/>
  <c r="AL9" i="3"/>
  <c r="AL8" i="3"/>
  <c r="AL7" i="3"/>
  <c r="AL6" i="3"/>
  <c r="AL11" i="3" s="1"/>
  <c r="AL12" i="3" s="1"/>
  <c r="AJ10" i="3"/>
  <c r="AJ9" i="3"/>
  <c r="AJ8" i="3"/>
  <c r="AJ7" i="3"/>
  <c r="AJ6" i="3"/>
  <c r="AJ11" i="3" s="1"/>
  <c r="AJ12" i="3" s="1"/>
  <c r="AH10" i="3"/>
  <c r="AH9" i="3"/>
  <c r="AH8" i="3"/>
  <c r="AH7" i="3"/>
  <c r="AH6" i="3"/>
  <c r="AF10" i="3"/>
  <c r="AF9" i="3"/>
  <c r="AF8" i="3"/>
  <c r="AF7" i="3"/>
  <c r="AF11" i="3" s="1"/>
  <c r="AF12" i="3" s="1"/>
  <c r="AF6" i="3"/>
  <c r="AD10" i="3"/>
  <c r="AD9" i="3"/>
  <c r="AD8" i="3"/>
  <c r="AD7" i="3"/>
  <c r="AD6" i="3"/>
  <c r="AD11" i="3" s="1"/>
  <c r="AD12" i="3" s="1"/>
  <c r="AB10" i="3"/>
  <c r="AB9" i="3"/>
  <c r="AB8" i="3"/>
  <c r="AB7" i="3"/>
  <c r="AB6" i="3"/>
  <c r="Z10" i="3"/>
  <c r="Z9" i="3"/>
  <c r="Z8" i="3"/>
  <c r="Z7" i="3"/>
  <c r="Z6" i="3"/>
  <c r="Z11" i="3" s="1"/>
  <c r="Z12" i="3" s="1"/>
  <c r="X10" i="3"/>
  <c r="X9" i="3"/>
  <c r="X8" i="3"/>
  <c r="X7" i="3"/>
  <c r="X6" i="3"/>
  <c r="X11" i="3" s="1"/>
  <c r="X12" i="3" s="1"/>
  <c r="V10" i="3"/>
  <c r="V9" i="3"/>
  <c r="V8" i="3"/>
  <c r="V7" i="3"/>
  <c r="V6" i="3"/>
  <c r="V11" i="3" s="1"/>
  <c r="V12" i="3" s="1"/>
  <c r="T10" i="3"/>
  <c r="T9" i="3"/>
  <c r="T8" i="3"/>
  <c r="T7" i="3"/>
  <c r="T6" i="3"/>
  <c r="T11" i="3" s="1"/>
  <c r="T12" i="3" s="1"/>
  <c r="R10" i="3"/>
  <c r="R9" i="3"/>
  <c r="R8" i="3"/>
  <c r="R7" i="3"/>
  <c r="R6" i="3"/>
  <c r="P10" i="3"/>
  <c r="P9" i="3"/>
  <c r="P8" i="3"/>
  <c r="P7" i="3"/>
  <c r="P6" i="3"/>
  <c r="P11" i="3" s="1"/>
  <c r="P12" i="3" s="1"/>
  <c r="N10" i="3"/>
  <c r="N9" i="3"/>
  <c r="N8" i="3"/>
  <c r="N7" i="3"/>
  <c r="N6" i="3"/>
  <c r="N11" i="3" s="1"/>
  <c r="N12" i="3" s="1"/>
  <c r="L10" i="3"/>
  <c r="L9" i="3"/>
  <c r="L8" i="3"/>
  <c r="L7" i="3"/>
  <c r="L6" i="3"/>
  <c r="J10" i="3"/>
  <c r="J9" i="3"/>
  <c r="J8" i="3"/>
  <c r="J7" i="3"/>
  <c r="J6" i="3"/>
  <c r="J11" i="3" s="1"/>
  <c r="J12" i="3" s="1"/>
  <c r="H10" i="3"/>
  <c r="H9" i="3"/>
  <c r="H8" i="3"/>
  <c r="H7" i="3"/>
  <c r="H6" i="3"/>
  <c r="H11" i="3" s="1"/>
  <c r="H12" i="3" s="1"/>
  <c r="F10" i="3"/>
  <c r="F9" i="3"/>
  <c r="F8" i="3"/>
  <c r="F11" i="3" s="1"/>
  <c r="F12" i="3" s="1"/>
  <c r="F7" i="3"/>
  <c r="F6" i="3"/>
  <c r="D10" i="3"/>
  <c r="D9" i="3"/>
  <c r="D8" i="3"/>
  <c r="D7" i="3"/>
  <c r="D6" i="3"/>
  <c r="D11" i="3" s="1"/>
  <c r="D12" i="3" s="1"/>
  <c r="AQ12" i="3" l="1"/>
</calcChain>
</file>

<file path=xl/sharedStrings.xml><?xml version="1.0" encoding="utf-8"?>
<sst xmlns="http://schemas.openxmlformats.org/spreadsheetml/2006/main" count="145" uniqueCount="68">
  <si>
    <t>SECTION 2.  COST ESTIMATE WORKSHEET</t>
  </si>
  <si>
    <t>Please follow instructions at the bottom of this table.
Bids of equivalent products will be considered.
Quantities are for budgetary estimates. Actual orders may vary.</t>
  </si>
  <si>
    <t>Campus</t>
  </si>
  <si>
    <t>Austin - City Hall</t>
  </si>
  <si>
    <t>Gullett Elementary</t>
  </si>
  <si>
    <t>Northeast High School</t>
  </si>
  <si>
    <t>Kealing Middle School</t>
  </si>
  <si>
    <t>Travis High School</t>
  </si>
  <si>
    <t>Vendor Response</t>
  </si>
  <si>
    <t>MANUFACTURER</t>
  </si>
  <si>
    <t>PART #</t>
  </si>
  <si>
    <t>DESCRIPTION OF PRODUCT OR SERVICE</t>
  </si>
  <si>
    <t>QTY</t>
  </si>
  <si>
    <t>LIST COST - PER UNIT</t>
  </si>
  <si>
    <t>% DISCOUNT - PER UNIT</t>
  </si>
  <si>
    <t>DISCOUNTED COST - PER UNIT</t>
  </si>
  <si>
    <t>Cisco</t>
  </si>
  <si>
    <t>ASR1001-HX</t>
  </si>
  <si>
    <t>Cisco ASR1001-HX System,4x10GE+4x1GE,2xP/S, optional crypto</t>
  </si>
  <si>
    <t>CON-SSSNC-ASR1XH11</t>
  </si>
  <si>
    <t>SOLN SUPP NCD Cisco ASR1001-HX System,4x10GE+4x1GE,2xP/S, op</t>
  </si>
  <si>
    <t>SLASR1-AIS</t>
  </si>
  <si>
    <t>Cisco ASR 1000 Advanced IP Services License</t>
  </si>
  <si>
    <t>CON-SSSNC-SLASR1AK</t>
  </si>
  <si>
    <t>SOLN SUPP NCD Cisco ASR 1000 Advanced IP Services License</t>
  </si>
  <si>
    <t>ASR1K-INTERNET</t>
  </si>
  <si>
    <t>ASR1K-Int Edge/Peering incl. BGP/NAT/ZBFW - tracking only</t>
  </si>
  <si>
    <t>M-ASR1001HX-8GB</t>
  </si>
  <si>
    <t>Cisco ASR1001-HX 8GB DRAM</t>
  </si>
  <si>
    <t>ASR1KX-AC-750W-R</t>
  </si>
  <si>
    <t>Cisco ASR1000-X 750W AC Power Supply, Reverse Air</t>
  </si>
  <si>
    <t>CAB-AC</t>
  </si>
  <si>
    <t>AC Power Cord (North America), C13, NEMA 5-15P, 2.1m</t>
  </si>
  <si>
    <t>SASR1KHXK9-169</t>
  </si>
  <si>
    <t>UNIVERSAL</t>
  </si>
  <si>
    <t>GLC-TE</t>
  </si>
  <si>
    <t>1000BASE-T SFP transceiver module for Category 5 copper wire</t>
  </si>
  <si>
    <t>SL-ASR1-APP</t>
  </si>
  <si>
    <t>Application Data Solution License for ASR1000 Series</t>
  </si>
  <si>
    <t>CON-SSSNC-SLASRPPA</t>
  </si>
  <si>
    <t>SOLN SUPP NCDApplication Data Solution License for</t>
  </si>
  <si>
    <t>SL-ASR1-SEC-HX</t>
  </si>
  <si>
    <t>Security Solution License for ASR1001-HX and ASR1002-HX</t>
  </si>
  <si>
    <t>CON-SSSNC-SLASRHXS</t>
  </si>
  <si>
    <t>SOLN SUPP NCDecurity Solution License for ASR1001HX</t>
  </si>
  <si>
    <t>ASR1001HX-IPSECHW</t>
  </si>
  <si>
    <t>Cisco ASR1001-HX Crypto Module with no default throughput</t>
  </si>
  <si>
    <t>CON-SSSNC-ASRIPSHW</t>
  </si>
  <si>
    <t>SOLN SUPP NCDCisco ASR1001HX Crypto Module with no d</t>
  </si>
  <si>
    <t>SFP-H10GB-ACU10M=</t>
  </si>
  <si>
    <t>Active Twinax cable assembly, 10m</t>
  </si>
  <si>
    <t>Bidder</t>
  </si>
  <si>
    <t>MATERIALS</t>
  </si>
  <si>
    <t>Any additional materials required for this project</t>
  </si>
  <si>
    <t>INSTALLATION</t>
  </si>
  <si>
    <t>Installation and configuration costs for this equipment</t>
  </si>
  <si>
    <t>PROJ MGMT</t>
  </si>
  <si>
    <t>Project management costs for this project</t>
  </si>
  <si>
    <t>Please provide List Cost, Discount Rate (%), Discounted Unit Cost.</t>
  </si>
  <si>
    <t>Please add any additional items necessary meet all requirements of this RFP.</t>
  </si>
  <si>
    <t>SECTION 1.  COST ESTIMATE WORKSHEET</t>
  </si>
  <si>
    <t>All services and products referenced are listed to establish minimum specifications for this RFP. Austin ISD will review and evaluate equivalent products submitted in response to this RFP. Bids of equivalent products will be considered.
Quantities and Part Numbers are for examples and budgetary estimates. Actual orders may vary.</t>
  </si>
  <si>
    <t>UNIT PRICING</t>
  </si>
  <si>
    <t>TOTAL</t>
  </si>
  <si>
    <t>Router 
Quantity</t>
  </si>
  <si>
    <t>Cost</t>
  </si>
  <si>
    <t>Sub Totals</t>
  </si>
  <si>
    <t>Final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</si>
</sst>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5" x14ac:knownFonts="1">
    <font>
      <sz val="11"/>
      <color theme="1"/>
      <name val="Calibri"/>
      <family val="2"/>
      <scheme val="minor"/>
    </font>
    <font>
      <b/>
      <sz val="11"/>
      <color theme="1"/>
      <name val="Calibri"/>
      <family val="2"/>
      <scheme val="minor"/>
    </font>
    <font>
      <sz val="10"/>
      <name val="Arial"/>
      <family val="2"/>
      <charset val="1"/>
    </font>
    <font>
      <b/>
      <sz val="16"/>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44" fontId="4" fillId="0" borderId="0" applyFont="0" applyFill="0" applyBorder="0" applyAlignment="0" applyProtection="0"/>
  </cellStyleXfs>
  <cellXfs count="41">
    <xf numFmtId="0" fontId="0" fillId="0" borderId="0" xfId="0"/>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vertical="center" wrapText="1"/>
    </xf>
    <xf numFmtId="0" fontId="1" fillId="0" borderId="0" xfId="0" applyFont="1" applyAlignment="1">
      <alignment vertical="center" wrapText="1"/>
    </xf>
    <xf numFmtId="0" fontId="1" fillId="0" borderId="0" xfId="0" applyFont="1" applyAlignment="1">
      <alignment wrapText="1"/>
    </xf>
    <xf numFmtId="0" fontId="0" fillId="0" borderId="0" xfId="0" applyBorder="1" applyAlignment="1">
      <alignment horizontal="center"/>
    </xf>
    <xf numFmtId="0" fontId="0" fillId="0" borderId="0" xfId="0" applyBorder="1" applyAlignment="1">
      <alignment vertical="center" wrapText="1"/>
    </xf>
    <xf numFmtId="0" fontId="0" fillId="0" borderId="0" xfId="0" applyBorder="1"/>
    <xf numFmtId="0" fontId="0" fillId="0" borderId="1" xfId="0" applyFill="1" applyBorder="1" applyAlignment="1">
      <alignment vertical="center" wrapText="1"/>
    </xf>
    <xf numFmtId="0" fontId="1" fillId="2" borderId="4" xfId="0" applyFont="1" applyFill="1" applyBorder="1" applyAlignment="1">
      <alignment horizontal="center" vertical="center" wrapText="1"/>
    </xf>
    <xf numFmtId="0" fontId="3" fillId="0" borderId="0" xfId="0" applyFont="1" applyAlignment="1">
      <alignment horizontal="center" vertical="center" wrapText="1"/>
    </xf>
    <xf numFmtId="44" fontId="0" fillId="0" borderId="1" xfId="2" applyFont="1" applyBorder="1" applyAlignment="1">
      <alignment horizontal="center"/>
    </xf>
    <xf numFmtId="0" fontId="1" fillId="0" borderId="1" xfId="0" applyFont="1" applyFill="1" applyBorder="1"/>
    <xf numFmtId="0" fontId="0" fillId="0" borderId="0" xfId="0" applyFill="1"/>
    <xf numFmtId="0" fontId="1" fillId="0" borderId="1" xfId="0" applyFont="1" applyFill="1" applyBorder="1" applyAlignment="1">
      <alignment horizontal="center" wrapText="1"/>
    </xf>
    <xf numFmtId="0" fontId="0" fillId="0" borderId="11" xfId="0" applyBorder="1" applyAlignment="1">
      <alignment horizontal="center"/>
    </xf>
    <xf numFmtId="0" fontId="1" fillId="0" borderId="0" xfId="0" applyFont="1" applyFill="1" applyAlignment="1">
      <alignment horizontal="center"/>
    </xf>
    <xf numFmtId="0" fontId="1" fillId="0" borderId="11" xfId="0" applyFont="1" applyBorder="1" applyAlignment="1">
      <alignment horizontal="center"/>
    </xf>
    <xf numFmtId="0" fontId="1" fillId="0" borderId="14" xfId="0" applyFont="1" applyFill="1" applyBorder="1"/>
    <xf numFmtId="44" fontId="0" fillId="0" borderId="0" xfId="0" applyNumberFormat="1"/>
    <xf numFmtId="44" fontId="0" fillId="0" borderId="9" xfId="2" applyFont="1" applyFill="1" applyBorder="1" applyAlignment="1">
      <alignment horizontal="center"/>
    </xf>
    <xf numFmtId="44" fontId="0" fillId="0" borderId="10" xfId="2" applyFont="1" applyFill="1" applyBorder="1" applyAlignment="1">
      <alignment horizontal="center"/>
    </xf>
    <xf numFmtId="0" fontId="1" fillId="0" borderId="12" xfId="0" applyFont="1" applyFill="1" applyBorder="1" applyAlignment="1">
      <alignment horizontal="center"/>
    </xf>
    <xf numFmtId="0" fontId="1" fillId="0" borderId="13" xfId="0" applyFont="1" applyFill="1" applyBorder="1" applyAlignment="1">
      <alignment horizontal="center"/>
    </xf>
    <xf numFmtId="0" fontId="1" fillId="0" borderId="8" xfId="0" applyFont="1" applyBorder="1" applyAlignment="1">
      <alignment horizontal="left" vertical="center" wrapText="1"/>
    </xf>
    <xf numFmtId="0" fontId="1" fillId="0" borderId="0" xfId="0" applyFont="1" applyBorder="1" applyAlignment="1">
      <alignment horizontal="left"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 fillId="0" borderId="0" xfId="0" applyFont="1" applyFill="1" applyAlignment="1">
      <alignment horizontal="center" vertical="top"/>
    </xf>
    <xf numFmtId="0" fontId="1" fillId="3" borderId="9" xfId="0" applyFont="1" applyFill="1" applyBorder="1" applyAlignment="1">
      <alignment horizontal="center" vertical="center" textRotation="61"/>
    </xf>
    <xf numFmtId="0" fontId="1" fillId="3" borderId="10" xfId="0" applyFont="1" applyFill="1" applyBorder="1" applyAlignment="1">
      <alignment horizontal="center" vertical="center" textRotation="61"/>
    </xf>
  </cellXfs>
  <cellStyles count="3">
    <cellStyle name="Currency" xfId="2" builtinId="4"/>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2"/>
  <sheetViews>
    <sheetView tabSelected="1" zoomScale="150" zoomScaleNormal="150" workbookViewId="0">
      <selection activeCell="C4" sqref="C4:D4"/>
    </sheetView>
  </sheetViews>
  <sheetFormatPr defaultRowHeight="15" x14ac:dyDescent="0.25"/>
  <cols>
    <col min="1" max="1" width="21" customWidth="1"/>
    <col min="2" max="2" width="8.7109375" style="1" bestFit="1" customWidth="1"/>
    <col min="3" max="3" width="4.42578125" bestFit="1" customWidth="1"/>
    <col min="4" max="4" width="10.5703125" customWidth="1"/>
    <col min="5" max="5" width="7.42578125" customWidth="1"/>
    <col min="6" max="6" width="11.42578125" customWidth="1"/>
    <col min="7" max="7" width="6.140625" customWidth="1"/>
    <col min="8" max="8" width="10" customWidth="1"/>
    <col min="9" max="9" width="3.7109375" bestFit="1" customWidth="1"/>
    <col min="10" max="10" width="10.7109375" customWidth="1"/>
    <col min="11" max="11" width="3.7109375" bestFit="1" customWidth="1"/>
    <col min="12" max="12" width="10.7109375" customWidth="1"/>
    <col min="13" max="13" width="3.7109375" bestFit="1" customWidth="1"/>
    <col min="14" max="14" width="10.7109375" customWidth="1"/>
    <col min="15" max="15" width="3.7109375" bestFit="1" customWidth="1"/>
    <col min="16" max="16" width="10.7109375" customWidth="1"/>
    <col min="17" max="17" width="3.7109375" bestFit="1" customWidth="1"/>
    <col min="18" max="18" width="10.7109375" customWidth="1"/>
    <col min="19" max="19" width="3.7109375" bestFit="1" customWidth="1"/>
    <col min="20" max="20" width="10.7109375" customWidth="1"/>
    <col min="21" max="21" width="3.7109375" bestFit="1" customWidth="1"/>
    <col min="22" max="22" width="10.7109375" customWidth="1"/>
    <col min="23" max="23" width="3.7109375" bestFit="1" customWidth="1"/>
    <col min="24" max="24" width="10.7109375" customWidth="1"/>
    <col min="25" max="25" width="3.7109375" bestFit="1" customWidth="1"/>
    <col min="26" max="26" width="10.7109375" customWidth="1"/>
    <col min="27" max="27" width="3.7109375" bestFit="1" customWidth="1"/>
    <col min="28" max="28" width="10.7109375" customWidth="1"/>
    <col min="29" max="29" width="3.7109375" bestFit="1" customWidth="1"/>
    <col min="30" max="30" width="10.7109375" customWidth="1"/>
    <col min="31" max="31" width="3.7109375" bestFit="1" customWidth="1"/>
    <col min="32" max="32" width="10.7109375" customWidth="1"/>
    <col min="33" max="33" width="3.7109375" bestFit="1" customWidth="1"/>
    <col min="34" max="34" width="10.7109375" customWidth="1"/>
    <col min="35" max="35" width="3.7109375" bestFit="1" customWidth="1"/>
    <col min="36" max="36" width="10.7109375" customWidth="1"/>
    <col min="37" max="37" width="3.7109375" bestFit="1" customWidth="1"/>
    <col min="38" max="38" width="10.7109375" customWidth="1"/>
    <col min="39" max="39" width="3.7109375" bestFit="1" customWidth="1"/>
    <col min="40" max="40" width="10.7109375" customWidth="1"/>
    <col min="41" max="41" width="4.42578125" bestFit="1" customWidth="1"/>
    <col min="42" max="42" width="10.7109375" customWidth="1"/>
    <col min="43" max="43" width="19.85546875" customWidth="1"/>
  </cols>
  <sheetData>
    <row r="1" spans="1:43" ht="25.5" customHeight="1" x14ac:dyDescent="0.25">
      <c r="A1" s="32" t="s">
        <v>60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ht="52.5" customHeight="1" x14ac:dyDescent="0.25">
      <c r="A2" s="30" t="s">
        <v>61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row>
    <row r="3" spans="1:43" ht="114.75" customHeight="1" x14ac:dyDescent="0.25">
      <c r="C3" s="39" t="s">
        <v>17</v>
      </c>
      <c r="D3" s="40"/>
      <c r="E3" s="39" t="s">
        <v>19</v>
      </c>
      <c r="F3" s="40"/>
      <c r="G3" s="39" t="s">
        <v>21</v>
      </c>
      <c r="H3" s="40"/>
      <c r="I3" s="39" t="s">
        <v>23</v>
      </c>
      <c r="J3" s="40"/>
      <c r="K3" s="39" t="s">
        <v>25</v>
      </c>
      <c r="L3" s="40"/>
      <c r="M3" s="39" t="s">
        <v>27</v>
      </c>
      <c r="N3" s="40"/>
      <c r="O3" s="39" t="s">
        <v>29</v>
      </c>
      <c r="P3" s="40"/>
      <c r="Q3" s="39" t="s">
        <v>31</v>
      </c>
      <c r="R3" s="40"/>
      <c r="S3" s="39" t="s">
        <v>33</v>
      </c>
      <c r="T3" s="40"/>
      <c r="U3" s="39" t="s">
        <v>35</v>
      </c>
      <c r="V3" s="40"/>
      <c r="W3" s="39" t="s">
        <v>37</v>
      </c>
      <c r="X3" s="40"/>
      <c r="Y3" s="39" t="s">
        <v>39</v>
      </c>
      <c r="Z3" s="40"/>
      <c r="AA3" s="39" t="s">
        <v>41</v>
      </c>
      <c r="AB3" s="40"/>
      <c r="AC3" s="39" t="s">
        <v>43</v>
      </c>
      <c r="AD3" s="40"/>
      <c r="AE3" s="39" t="s">
        <v>45</v>
      </c>
      <c r="AF3" s="40"/>
      <c r="AG3" s="39" t="s">
        <v>47</v>
      </c>
      <c r="AH3" s="40"/>
      <c r="AI3" s="39" t="s">
        <v>49</v>
      </c>
      <c r="AJ3" s="40"/>
      <c r="AK3" s="39" t="s">
        <v>52</v>
      </c>
      <c r="AL3" s="40"/>
      <c r="AM3" s="39" t="s">
        <v>54</v>
      </c>
      <c r="AN3" s="40"/>
      <c r="AO3" s="39" t="s">
        <v>56</v>
      </c>
      <c r="AP3" s="40"/>
    </row>
    <row r="4" spans="1:43" x14ac:dyDescent="0.25">
      <c r="A4" s="28" t="s">
        <v>62</v>
      </c>
      <c r="B4" s="29"/>
      <c r="C4" s="26">
        <v>0</v>
      </c>
      <c r="D4" s="27"/>
      <c r="E4" s="26">
        <v>0</v>
      </c>
      <c r="F4" s="27"/>
      <c r="G4" s="26">
        <v>0</v>
      </c>
      <c r="H4" s="27"/>
      <c r="I4" s="26">
        <v>0</v>
      </c>
      <c r="J4" s="27"/>
      <c r="K4" s="26">
        <v>0</v>
      </c>
      <c r="L4" s="27"/>
      <c r="M4" s="26">
        <v>0</v>
      </c>
      <c r="N4" s="27"/>
      <c r="O4" s="26">
        <v>0</v>
      </c>
      <c r="P4" s="27"/>
      <c r="Q4" s="26">
        <v>0</v>
      </c>
      <c r="R4" s="27"/>
      <c r="S4" s="26">
        <v>0</v>
      </c>
      <c r="T4" s="27"/>
      <c r="U4" s="26">
        <v>0</v>
      </c>
      <c r="V4" s="27"/>
      <c r="W4" s="26">
        <v>0</v>
      </c>
      <c r="X4" s="27"/>
      <c r="Y4" s="26">
        <v>0</v>
      </c>
      <c r="Z4" s="27"/>
      <c r="AA4" s="26">
        <v>0</v>
      </c>
      <c r="AB4" s="27"/>
      <c r="AC4" s="26">
        <v>0</v>
      </c>
      <c r="AD4" s="27"/>
      <c r="AE4" s="26">
        <v>0</v>
      </c>
      <c r="AF4" s="27"/>
      <c r="AG4" s="26">
        <v>0</v>
      </c>
      <c r="AH4" s="27"/>
      <c r="AI4" s="26">
        <v>0</v>
      </c>
      <c r="AJ4" s="27"/>
      <c r="AK4" s="26">
        <v>0</v>
      </c>
      <c r="AL4" s="27"/>
      <c r="AM4" s="26">
        <v>0</v>
      </c>
      <c r="AN4" s="27"/>
      <c r="AO4" s="26">
        <v>0</v>
      </c>
      <c r="AP4" s="27"/>
      <c r="AQ4" s="38" t="s">
        <v>63</v>
      </c>
    </row>
    <row r="5" spans="1:43" s="19" customFormat="1" ht="32.25" customHeight="1" x14ac:dyDescent="0.25">
      <c r="A5" s="18" t="s">
        <v>2</v>
      </c>
      <c r="B5" s="20" t="s">
        <v>64</v>
      </c>
      <c r="C5" s="21" t="s">
        <v>12</v>
      </c>
      <c r="D5" s="22" t="s">
        <v>65</v>
      </c>
      <c r="E5" s="23" t="s">
        <v>12</v>
      </c>
      <c r="F5" s="22" t="s">
        <v>65</v>
      </c>
      <c r="G5" s="23" t="s">
        <v>12</v>
      </c>
      <c r="H5" s="22" t="s">
        <v>65</v>
      </c>
      <c r="I5" s="23" t="s">
        <v>12</v>
      </c>
      <c r="J5" s="22" t="s">
        <v>65</v>
      </c>
      <c r="K5" s="23" t="s">
        <v>12</v>
      </c>
      <c r="L5" s="22" t="s">
        <v>65</v>
      </c>
      <c r="M5" s="23" t="s">
        <v>12</v>
      </c>
      <c r="N5" s="22" t="s">
        <v>65</v>
      </c>
      <c r="O5" s="23" t="s">
        <v>12</v>
      </c>
      <c r="P5" s="22" t="s">
        <v>65</v>
      </c>
      <c r="Q5" s="23" t="s">
        <v>12</v>
      </c>
      <c r="R5" s="22" t="s">
        <v>65</v>
      </c>
      <c r="S5" s="23" t="s">
        <v>12</v>
      </c>
      <c r="T5" s="22" t="s">
        <v>65</v>
      </c>
      <c r="U5" s="23" t="s">
        <v>12</v>
      </c>
      <c r="V5" s="22" t="s">
        <v>65</v>
      </c>
      <c r="W5" s="23" t="s">
        <v>12</v>
      </c>
      <c r="X5" s="22" t="s">
        <v>65</v>
      </c>
      <c r="Y5" s="23" t="s">
        <v>12</v>
      </c>
      <c r="Z5" s="22" t="s">
        <v>65</v>
      </c>
      <c r="AA5" s="23" t="s">
        <v>12</v>
      </c>
      <c r="AB5" s="22" t="s">
        <v>65</v>
      </c>
      <c r="AC5" s="23" t="s">
        <v>12</v>
      </c>
      <c r="AD5" s="22" t="s">
        <v>65</v>
      </c>
      <c r="AE5" s="23" t="s">
        <v>12</v>
      </c>
      <c r="AF5" s="22" t="s">
        <v>65</v>
      </c>
      <c r="AG5" s="23" t="s">
        <v>12</v>
      </c>
      <c r="AH5" s="22" t="s">
        <v>65</v>
      </c>
      <c r="AI5" s="23" t="s">
        <v>12</v>
      </c>
      <c r="AJ5" s="22" t="s">
        <v>65</v>
      </c>
      <c r="AK5" s="23" t="s">
        <v>12</v>
      </c>
      <c r="AL5" s="22" t="s">
        <v>65</v>
      </c>
      <c r="AM5" s="23" t="s">
        <v>12</v>
      </c>
      <c r="AN5" s="22" t="s">
        <v>65</v>
      </c>
      <c r="AO5" s="23" t="s">
        <v>12</v>
      </c>
      <c r="AP5" s="22" t="s">
        <v>65</v>
      </c>
      <c r="AQ5" s="38"/>
    </row>
    <row r="6" spans="1:43" x14ac:dyDescent="0.25">
      <c r="A6" s="7" t="s">
        <v>3</v>
      </c>
      <c r="B6" s="2">
        <v>1</v>
      </c>
      <c r="C6" s="2">
        <v>1</v>
      </c>
      <c r="D6" s="17">
        <f>C6*C4</f>
        <v>0</v>
      </c>
      <c r="E6" s="2">
        <v>1</v>
      </c>
      <c r="F6" s="17">
        <f>E6*E4</f>
        <v>0</v>
      </c>
      <c r="G6" s="2">
        <v>1</v>
      </c>
      <c r="H6" s="17">
        <f>G6*G4</f>
        <v>0</v>
      </c>
      <c r="I6" s="2">
        <v>1</v>
      </c>
      <c r="J6" s="17">
        <f>I6*I4</f>
        <v>0</v>
      </c>
      <c r="K6" s="2">
        <v>1</v>
      </c>
      <c r="L6" s="17">
        <f>K6*K4</f>
        <v>0</v>
      </c>
      <c r="M6" s="2">
        <v>1</v>
      </c>
      <c r="N6" s="17">
        <f>M6*M4</f>
        <v>0</v>
      </c>
      <c r="O6" s="2">
        <v>2</v>
      </c>
      <c r="P6" s="17">
        <f>O6*O4</f>
        <v>0</v>
      </c>
      <c r="Q6" s="2">
        <v>2</v>
      </c>
      <c r="R6" s="17">
        <f>Q6*Q4</f>
        <v>0</v>
      </c>
      <c r="S6" s="2">
        <v>1</v>
      </c>
      <c r="T6" s="17">
        <f>S6*S4</f>
        <v>0</v>
      </c>
      <c r="U6" s="7">
        <v>4</v>
      </c>
      <c r="V6" s="17">
        <f>U6*U4</f>
        <v>0</v>
      </c>
      <c r="W6" s="2">
        <v>1</v>
      </c>
      <c r="X6" s="17">
        <f>W6*W4</f>
        <v>0</v>
      </c>
      <c r="Y6" s="2">
        <v>1</v>
      </c>
      <c r="Z6" s="17">
        <f>Y6*Y4</f>
        <v>0</v>
      </c>
      <c r="AA6" s="2">
        <v>1</v>
      </c>
      <c r="AB6" s="17">
        <f>AA6*AA4</f>
        <v>0</v>
      </c>
      <c r="AC6" s="2">
        <v>1</v>
      </c>
      <c r="AD6" s="17">
        <f>AC6*AC4</f>
        <v>0</v>
      </c>
      <c r="AE6" s="2">
        <v>1</v>
      </c>
      <c r="AF6" s="17">
        <f>AE6*AE4</f>
        <v>0</v>
      </c>
      <c r="AG6" s="2">
        <v>1</v>
      </c>
      <c r="AH6" s="17">
        <f>AG6*AG4</f>
        <v>0</v>
      </c>
      <c r="AI6" s="7">
        <v>4</v>
      </c>
      <c r="AJ6" s="17">
        <f>AI6*AI4</f>
        <v>0</v>
      </c>
      <c r="AK6" s="2">
        <v>1</v>
      </c>
      <c r="AL6" s="17">
        <f>AK6*AK4</f>
        <v>0</v>
      </c>
      <c r="AM6" s="2">
        <v>1</v>
      </c>
      <c r="AN6" s="17">
        <f>AM6*AM4</f>
        <v>0</v>
      </c>
      <c r="AO6" s="2">
        <v>1</v>
      </c>
      <c r="AP6" s="17">
        <f>AO6*AO4</f>
        <v>0</v>
      </c>
      <c r="AQ6" s="38"/>
    </row>
    <row r="7" spans="1:43" ht="15" customHeight="1" x14ac:dyDescent="0.25">
      <c r="A7" s="7" t="s">
        <v>4</v>
      </c>
      <c r="B7" s="2">
        <v>1</v>
      </c>
      <c r="C7" s="2">
        <v>1</v>
      </c>
      <c r="D7" s="17">
        <f>C7*C4</f>
        <v>0</v>
      </c>
      <c r="E7" s="2">
        <v>1</v>
      </c>
      <c r="F7" s="17">
        <f>E7*E4</f>
        <v>0</v>
      </c>
      <c r="G7" s="2">
        <v>1</v>
      </c>
      <c r="H7" s="17">
        <f>G7*G4</f>
        <v>0</v>
      </c>
      <c r="I7" s="2">
        <v>1</v>
      </c>
      <c r="J7" s="17">
        <f>I7*I4</f>
        <v>0</v>
      </c>
      <c r="K7" s="2">
        <v>1</v>
      </c>
      <c r="L7" s="17">
        <f>K7*K4</f>
        <v>0</v>
      </c>
      <c r="M7" s="2">
        <v>1</v>
      </c>
      <c r="N7" s="17">
        <f>M7*M4</f>
        <v>0</v>
      </c>
      <c r="O7" s="2">
        <v>2</v>
      </c>
      <c r="P7" s="17">
        <f>O7*O4</f>
        <v>0</v>
      </c>
      <c r="Q7" s="2">
        <v>2</v>
      </c>
      <c r="R7" s="17">
        <f>Q7*Q4</f>
        <v>0</v>
      </c>
      <c r="S7" s="2">
        <v>1</v>
      </c>
      <c r="T7" s="17">
        <f>S7*S4</f>
        <v>0</v>
      </c>
      <c r="U7" s="7">
        <v>4</v>
      </c>
      <c r="V7" s="17">
        <f>U7*U4</f>
        <v>0</v>
      </c>
      <c r="W7" s="2">
        <v>1</v>
      </c>
      <c r="X7" s="17">
        <f>W7*W4</f>
        <v>0</v>
      </c>
      <c r="Y7" s="2">
        <v>1</v>
      </c>
      <c r="Z7" s="17">
        <f>Y7*Y4</f>
        <v>0</v>
      </c>
      <c r="AA7" s="2">
        <v>1</v>
      </c>
      <c r="AB7" s="17">
        <f>AA7*AA4</f>
        <v>0</v>
      </c>
      <c r="AC7" s="2">
        <v>1</v>
      </c>
      <c r="AD7" s="17">
        <f>AC7*AC4</f>
        <v>0</v>
      </c>
      <c r="AE7" s="2">
        <v>1</v>
      </c>
      <c r="AF7" s="17">
        <f>AE7*AE4</f>
        <v>0</v>
      </c>
      <c r="AG7" s="2">
        <v>1</v>
      </c>
      <c r="AH7" s="17">
        <f>AG7*AG4</f>
        <v>0</v>
      </c>
      <c r="AI7" s="7">
        <v>4</v>
      </c>
      <c r="AJ7" s="17">
        <f>AI7*AI4</f>
        <v>0</v>
      </c>
      <c r="AK7" s="2">
        <v>1</v>
      </c>
      <c r="AL7" s="17">
        <f>AK7*AK4</f>
        <v>0</v>
      </c>
      <c r="AM7" s="2">
        <v>1</v>
      </c>
      <c r="AN7" s="17">
        <f>AM7*AM4</f>
        <v>0</v>
      </c>
      <c r="AO7" s="2">
        <v>1</v>
      </c>
      <c r="AP7" s="17">
        <f>AO7*AO4</f>
        <v>0</v>
      </c>
      <c r="AQ7" s="38"/>
    </row>
    <row r="8" spans="1:43" x14ac:dyDescent="0.25">
      <c r="A8" s="7" t="s">
        <v>5</v>
      </c>
      <c r="B8" s="2">
        <v>2</v>
      </c>
      <c r="C8" s="2">
        <v>2</v>
      </c>
      <c r="D8" s="17">
        <f>C8*C4</f>
        <v>0</v>
      </c>
      <c r="E8" s="2">
        <v>2</v>
      </c>
      <c r="F8" s="17">
        <f>E8*E4</f>
        <v>0</v>
      </c>
      <c r="G8" s="2">
        <v>2</v>
      </c>
      <c r="H8" s="17">
        <f>G8*G4</f>
        <v>0</v>
      </c>
      <c r="I8" s="2">
        <v>2</v>
      </c>
      <c r="J8" s="17">
        <f>I8*I4</f>
        <v>0</v>
      </c>
      <c r="K8" s="2">
        <v>2</v>
      </c>
      <c r="L8" s="17">
        <f>K8*K4</f>
        <v>0</v>
      </c>
      <c r="M8" s="2">
        <v>2</v>
      </c>
      <c r="N8" s="17">
        <f>M8*M4</f>
        <v>0</v>
      </c>
      <c r="O8" s="2">
        <v>4</v>
      </c>
      <c r="P8" s="17">
        <f>O8*O4</f>
        <v>0</v>
      </c>
      <c r="Q8" s="2">
        <v>4</v>
      </c>
      <c r="R8" s="17">
        <f>Q8*Q4</f>
        <v>0</v>
      </c>
      <c r="S8" s="2">
        <v>2</v>
      </c>
      <c r="T8" s="17">
        <f>S8*S4</f>
        <v>0</v>
      </c>
      <c r="U8" s="7">
        <v>8</v>
      </c>
      <c r="V8" s="17">
        <f>U8*U4</f>
        <v>0</v>
      </c>
      <c r="W8" s="2">
        <v>2</v>
      </c>
      <c r="X8" s="17">
        <f>W8*W4</f>
        <v>0</v>
      </c>
      <c r="Y8" s="2">
        <v>2</v>
      </c>
      <c r="Z8" s="17">
        <f>Y8*Y4</f>
        <v>0</v>
      </c>
      <c r="AA8" s="2">
        <v>2</v>
      </c>
      <c r="AB8" s="17">
        <f>AA8*AA4</f>
        <v>0</v>
      </c>
      <c r="AC8" s="2">
        <v>2</v>
      </c>
      <c r="AD8" s="17">
        <f>AC8*AC4</f>
        <v>0</v>
      </c>
      <c r="AE8" s="2">
        <v>2</v>
      </c>
      <c r="AF8" s="17">
        <f>AE8*AE4</f>
        <v>0</v>
      </c>
      <c r="AG8" s="2">
        <v>2</v>
      </c>
      <c r="AH8" s="17">
        <f>AG8*AG4</f>
        <v>0</v>
      </c>
      <c r="AI8" s="7">
        <v>8</v>
      </c>
      <c r="AJ8" s="17">
        <f>AI8*AI4</f>
        <v>0</v>
      </c>
      <c r="AK8" s="2">
        <v>2</v>
      </c>
      <c r="AL8" s="17">
        <f>AK8*AK4</f>
        <v>0</v>
      </c>
      <c r="AM8" s="2">
        <v>2</v>
      </c>
      <c r="AN8" s="17">
        <f>AM8*AM4</f>
        <v>0</v>
      </c>
      <c r="AO8" s="2">
        <v>2</v>
      </c>
      <c r="AP8" s="17">
        <f>AO8*AO4</f>
        <v>0</v>
      </c>
      <c r="AQ8" s="38"/>
    </row>
    <row r="9" spans="1:43" x14ac:dyDescent="0.25">
      <c r="A9" s="7" t="s">
        <v>6</v>
      </c>
      <c r="B9" s="2">
        <v>1</v>
      </c>
      <c r="C9" s="2">
        <v>1</v>
      </c>
      <c r="D9" s="17">
        <f>C9*C4</f>
        <v>0</v>
      </c>
      <c r="E9" s="2">
        <v>1</v>
      </c>
      <c r="F9" s="17">
        <f>E9*E4</f>
        <v>0</v>
      </c>
      <c r="G9" s="2">
        <v>1</v>
      </c>
      <c r="H9" s="17">
        <f>G9*G4</f>
        <v>0</v>
      </c>
      <c r="I9" s="2">
        <v>1</v>
      </c>
      <c r="J9" s="17">
        <f>I9*I4</f>
        <v>0</v>
      </c>
      <c r="K9" s="2">
        <v>1</v>
      </c>
      <c r="L9" s="17">
        <f>K9*K4</f>
        <v>0</v>
      </c>
      <c r="M9" s="2">
        <v>1</v>
      </c>
      <c r="N9" s="17">
        <f>M9*M4</f>
        <v>0</v>
      </c>
      <c r="O9" s="2">
        <v>2</v>
      </c>
      <c r="P9" s="17">
        <f>O9*O4</f>
        <v>0</v>
      </c>
      <c r="Q9" s="2">
        <v>2</v>
      </c>
      <c r="R9" s="17">
        <f>Q9*Q4</f>
        <v>0</v>
      </c>
      <c r="S9" s="2">
        <v>1</v>
      </c>
      <c r="T9" s="17">
        <f>S9*S4</f>
        <v>0</v>
      </c>
      <c r="U9" s="7">
        <v>4</v>
      </c>
      <c r="V9" s="17">
        <f>U9*U4</f>
        <v>0</v>
      </c>
      <c r="W9" s="2">
        <v>1</v>
      </c>
      <c r="X9" s="17">
        <f>W9*W4</f>
        <v>0</v>
      </c>
      <c r="Y9" s="2">
        <v>1</v>
      </c>
      <c r="Z9" s="17">
        <f>Y9*Y4</f>
        <v>0</v>
      </c>
      <c r="AA9" s="2">
        <v>1</v>
      </c>
      <c r="AB9" s="17">
        <f>AA9*AA4</f>
        <v>0</v>
      </c>
      <c r="AC9" s="2">
        <v>1</v>
      </c>
      <c r="AD9" s="17">
        <f>AC9*AC4</f>
        <v>0</v>
      </c>
      <c r="AE9" s="2">
        <v>1</v>
      </c>
      <c r="AF9" s="17">
        <f>AE9*AE4</f>
        <v>0</v>
      </c>
      <c r="AG9" s="2">
        <v>1</v>
      </c>
      <c r="AH9" s="17">
        <f>AG9*AG4</f>
        <v>0</v>
      </c>
      <c r="AI9" s="7">
        <v>4</v>
      </c>
      <c r="AJ9" s="17">
        <f>AI9*AI4</f>
        <v>0</v>
      </c>
      <c r="AK9" s="2">
        <v>1</v>
      </c>
      <c r="AL9" s="17">
        <f>AK9*AK4</f>
        <v>0</v>
      </c>
      <c r="AM9" s="2">
        <v>1</v>
      </c>
      <c r="AN9" s="17">
        <f>AM9*AM4</f>
        <v>0</v>
      </c>
      <c r="AO9" s="2">
        <v>1</v>
      </c>
      <c r="AP9" s="17">
        <f>AO9*AO4</f>
        <v>0</v>
      </c>
      <c r="AQ9" s="38"/>
    </row>
    <row r="10" spans="1:43" x14ac:dyDescent="0.25">
      <c r="A10" s="7" t="s">
        <v>7</v>
      </c>
      <c r="B10" s="2">
        <v>2</v>
      </c>
      <c r="C10" s="2">
        <v>2</v>
      </c>
      <c r="D10" s="17">
        <f>C10*C4</f>
        <v>0</v>
      </c>
      <c r="E10" s="2">
        <v>2</v>
      </c>
      <c r="F10" s="17">
        <f>E10*E4</f>
        <v>0</v>
      </c>
      <c r="G10" s="2">
        <v>2</v>
      </c>
      <c r="H10" s="17">
        <f>G10*G4</f>
        <v>0</v>
      </c>
      <c r="I10" s="2">
        <v>2</v>
      </c>
      <c r="J10" s="17">
        <f>I10*I4</f>
        <v>0</v>
      </c>
      <c r="K10" s="2">
        <v>2</v>
      </c>
      <c r="L10" s="17">
        <f>K10*K4</f>
        <v>0</v>
      </c>
      <c r="M10" s="2">
        <v>2</v>
      </c>
      <c r="N10" s="17">
        <f>M10*M4</f>
        <v>0</v>
      </c>
      <c r="O10" s="2">
        <v>4</v>
      </c>
      <c r="P10" s="17">
        <f>O10*O4</f>
        <v>0</v>
      </c>
      <c r="Q10" s="2">
        <v>4</v>
      </c>
      <c r="R10" s="17">
        <f>Q10*Q4</f>
        <v>0</v>
      </c>
      <c r="S10" s="2">
        <v>2</v>
      </c>
      <c r="T10" s="17">
        <f>S10*S4</f>
        <v>0</v>
      </c>
      <c r="U10" s="7">
        <v>8</v>
      </c>
      <c r="V10" s="17">
        <f>U10*U4</f>
        <v>0</v>
      </c>
      <c r="W10" s="2">
        <v>2</v>
      </c>
      <c r="X10" s="17">
        <f>W10*W4</f>
        <v>0</v>
      </c>
      <c r="Y10" s="2">
        <v>2</v>
      </c>
      <c r="Z10" s="17">
        <f>Y10*Y4</f>
        <v>0</v>
      </c>
      <c r="AA10" s="2">
        <v>2</v>
      </c>
      <c r="AB10" s="17">
        <f>AA10*AA4</f>
        <v>0</v>
      </c>
      <c r="AC10" s="2">
        <v>2</v>
      </c>
      <c r="AD10" s="17">
        <f>AC10*AC4</f>
        <v>0</v>
      </c>
      <c r="AE10" s="2">
        <v>2</v>
      </c>
      <c r="AF10" s="17">
        <f>AE10*AE4</f>
        <v>0</v>
      </c>
      <c r="AG10" s="2">
        <v>2</v>
      </c>
      <c r="AH10" s="17">
        <f>AG10*AG4</f>
        <v>0</v>
      </c>
      <c r="AI10" s="7">
        <v>8</v>
      </c>
      <c r="AJ10" s="17">
        <f>AI10*AI4</f>
        <v>0</v>
      </c>
      <c r="AK10" s="2">
        <v>2</v>
      </c>
      <c r="AL10" s="17">
        <f>AK10*AK4</f>
        <v>0</v>
      </c>
      <c r="AM10" s="2">
        <v>2</v>
      </c>
      <c r="AN10" s="17">
        <f>AM10*AM4</f>
        <v>0</v>
      </c>
      <c r="AO10" s="2">
        <v>2</v>
      </c>
      <c r="AP10" s="17">
        <f>AO10*AO4</f>
        <v>0</v>
      </c>
      <c r="AQ10" s="38"/>
    </row>
    <row r="11" spans="1:43" x14ac:dyDescent="0.25">
      <c r="A11" s="18" t="s">
        <v>66</v>
      </c>
      <c r="B11" s="2">
        <f>SUM(B6:B10)</f>
        <v>7</v>
      </c>
      <c r="C11" s="2">
        <f>SUM(C6:C10)</f>
        <v>7</v>
      </c>
      <c r="D11" s="17">
        <f>SUM(D6:D10)</f>
        <v>0</v>
      </c>
      <c r="E11" s="2">
        <f t="shared" ref="E11:R11" si="0">SUM(E6:E10)</f>
        <v>7</v>
      </c>
      <c r="F11" s="17">
        <f t="shared" si="0"/>
        <v>0</v>
      </c>
      <c r="G11" s="2">
        <f t="shared" si="0"/>
        <v>7</v>
      </c>
      <c r="H11" s="17">
        <f t="shared" si="0"/>
        <v>0</v>
      </c>
      <c r="I11" s="2">
        <f t="shared" si="0"/>
        <v>7</v>
      </c>
      <c r="J11" s="17">
        <f t="shared" si="0"/>
        <v>0</v>
      </c>
      <c r="K11" s="2">
        <f t="shared" si="0"/>
        <v>7</v>
      </c>
      <c r="L11" s="17">
        <f t="shared" si="0"/>
        <v>0</v>
      </c>
      <c r="M11" s="2">
        <f t="shared" si="0"/>
        <v>7</v>
      </c>
      <c r="N11" s="17">
        <f t="shared" si="0"/>
        <v>0</v>
      </c>
      <c r="O11" s="2">
        <f t="shared" si="0"/>
        <v>14</v>
      </c>
      <c r="P11" s="17">
        <f t="shared" si="0"/>
        <v>0</v>
      </c>
      <c r="Q11" s="2">
        <f t="shared" si="0"/>
        <v>14</v>
      </c>
      <c r="R11" s="17">
        <f t="shared" si="0"/>
        <v>0</v>
      </c>
      <c r="S11" s="2">
        <f t="shared" ref="S11" si="1">SUM(S6:S10)</f>
        <v>7</v>
      </c>
      <c r="T11" s="17">
        <f t="shared" ref="T11" si="2">SUM(T6:T10)</f>
        <v>0</v>
      </c>
      <c r="U11" s="2">
        <f t="shared" ref="U11" si="3">SUM(U6:U10)</f>
        <v>28</v>
      </c>
      <c r="V11" s="17">
        <f t="shared" ref="V11" si="4">SUM(V6:V10)</f>
        <v>0</v>
      </c>
      <c r="W11" s="2">
        <f t="shared" ref="W11" si="5">SUM(W6:W10)</f>
        <v>7</v>
      </c>
      <c r="X11" s="17">
        <f t="shared" ref="X11" si="6">SUM(X6:X10)</f>
        <v>0</v>
      </c>
      <c r="Y11" s="2">
        <f t="shared" ref="Y11" si="7">SUM(Y6:Y10)</f>
        <v>7</v>
      </c>
      <c r="Z11" s="17">
        <f t="shared" ref="Z11" si="8">SUM(Z6:Z10)</f>
        <v>0</v>
      </c>
      <c r="AA11" s="2">
        <f t="shared" ref="AA11" si="9">SUM(AA6:AA10)</f>
        <v>7</v>
      </c>
      <c r="AB11" s="17">
        <f t="shared" ref="AB11" si="10">SUM(AB6:AB10)</f>
        <v>0</v>
      </c>
      <c r="AC11" s="2">
        <f t="shared" ref="AC11" si="11">SUM(AC6:AC10)</f>
        <v>7</v>
      </c>
      <c r="AD11" s="17">
        <f t="shared" ref="AD11" si="12">SUM(AD6:AD10)</f>
        <v>0</v>
      </c>
      <c r="AE11" s="2">
        <f t="shared" ref="AE11" si="13">SUM(AE6:AE10)</f>
        <v>7</v>
      </c>
      <c r="AF11" s="17">
        <f t="shared" ref="AF11" si="14">SUM(AF6:AF10)</f>
        <v>0</v>
      </c>
      <c r="AG11" s="2">
        <f t="shared" ref="AG11" si="15">SUM(AG6:AG10)</f>
        <v>7</v>
      </c>
      <c r="AH11" s="17">
        <f t="shared" ref="AH11" si="16">SUM(AH6:AH10)</f>
        <v>0</v>
      </c>
      <c r="AI11" s="2">
        <f t="shared" ref="AI11" si="17">SUM(AI6:AI10)</f>
        <v>28</v>
      </c>
      <c r="AJ11" s="17">
        <f t="shared" ref="AJ11" si="18">SUM(AJ6:AJ10)</f>
        <v>0</v>
      </c>
      <c r="AK11" s="2">
        <f t="shared" ref="AK11" si="19">SUM(AK6:AK10)</f>
        <v>7</v>
      </c>
      <c r="AL11" s="17">
        <f t="shared" ref="AL11" si="20">SUM(AL6:AL10)</f>
        <v>0</v>
      </c>
      <c r="AM11" s="2">
        <f t="shared" ref="AM11" si="21">SUM(AM6:AM10)</f>
        <v>7</v>
      </c>
      <c r="AN11" s="17">
        <f t="shared" ref="AN11" si="22">SUM(AN6:AN10)</f>
        <v>0</v>
      </c>
      <c r="AO11" s="2">
        <f t="shared" ref="AO11" si="23">SUM(AO6:AO10)</f>
        <v>7</v>
      </c>
      <c r="AP11" s="17">
        <f t="shared" ref="AP11" si="24">SUM(AP6:AP10)</f>
        <v>0</v>
      </c>
      <c r="AQ11" s="38"/>
    </row>
    <row r="12" spans="1:43" x14ac:dyDescent="0.25">
      <c r="A12" s="24" t="s">
        <v>67</v>
      </c>
      <c r="D12" s="25">
        <f>D11</f>
        <v>0</v>
      </c>
      <c r="F12" s="25">
        <f>F11</f>
        <v>0</v>
      </c>
      <c r="H12" s="25">
        <f>H11</f>
        <v>0</v>
      </c>
      <c r="J12" s="25">
        <f t="shared" ref="J12" si="25">J11</f>
        <v>0</v>
      </c>
      <c r="L12" s="25">
        <f t="shared" ref="L12" si="26">L11</f>
        <v>0</v>
      </c>
      <c r="N12" s="25">
        <f t="shared" ref="N12" si="27">N11</f>
        <v>0</v>
      </c>
      <c r="P12" s="25">
        <f t="shared" ref="P12" si="28">P11</f>
        <v>0</v>
      </c>
      <c r="R12" s="25">
        <f t="shared" ref="R12" si="29">R11</f>
        <v>0</v>
      </c>
      <c r="T12" s="25">
        <f t="shared" ref="T12" si="30">T11</f>
        <v>0</v>
      </c>
      <c r="V12" s="25">
        <f t="shared" ref="V12" si="31">V11</f>
        <v>0</v>
      </c>
      <c r="X12" s="25">
        <f t="shared" ref="X12" si="32">X11</f>
        <v>0</v>
      </c>
      <c r="Z12" s="25">
        <f t="shared" ref="Z12" si="33">Z11</f>
        <v>0</v>
      </c>
      <c r="AB12" s="25">
        <f t="shared" ref="AB12" si="34">AB11</f>
        <v>0</v>
      </c>
      <c r="AD12" s="25">
        <f t="shared" ref="AD12" si="35">AD11</f>
        <v>0</v>
      </c>
      <c r="AF12" s="25">
        <f t="shared" ref="AF12" si="36">AF11</f>
        <v>0</v>
      </c>
      <c r="AH12" s="25">
        <f t="shared" ref="AH12" si="37">AH11</f>
        <v>0</v>
      </c>
      <c r="AJ12" s="25">
        <f t="shared" ref="AJ12" si="38">AJ11</f>
        <v>0</v>
      </c>
      <c r="AL12" s="25">
        <f t="shared" ref="AL12" si="39">AL11</f>
        <v>0</v>
      </c>
      <c r="AN12" s="25">
        <f t="shared" ref="AN12" si="40">AN11</f>
        <v>0</v>
      </c>
      <c r="AP12" s="25">
        <f t="shared" ref="AP12" si="41">AP11</f>
        <v>0</v>
      </c>
      <c r="AQ12" s="25">
        <f>SUM(D12:AP12)</f>
        <v>0</v>
      </c>
    </row>
  </sheetData>
  <mergeCells count="44">
    <mergeCell ref="AQ4:AQ11"/>
    <mergeCell ref="A2:AQ2"/>
    <mergeCell ref="A1:AQ1"/>
    <mergeCell ref="C3:D3"/>
    <mergeCell ref="M3:N3"/>
    <mergeCell ref="O3:P3"/>
    <mergeCell ref="Q3:R3"/>
    <mergeCell ref="S3:T3"/>
    <mergeCell ref="U3:V3"/>
    <mergeCell ref="W3:X3"/>
    <mergeCell ref="Y3:Z3"/>
    <mergeCell ref="AA3:AB3"/>
    <mergeCell ref="AC3:AD3"/>
    <mergeCell ref="AE3:AF3"/>
    <mergeCell ref="AG3:AH3"/>
    <mergeCell ref="E3:F3"/>
    <mergeCell ref="K3:L3"/>
    <mergeCell ref="A4:B4"/>
    <mergeCell ref="C4:D4"/>
    <mergeCell ref="E4:F4"/>
    <mergeCell ref="G4:H4"/>
    <mergeCell ref="AE4:AF4"/>
    <mergeCell ref="AG4:AH4"/>
    <mergeCell ref="I4:J4"/>
    <mergeCell ref="G3:H3"/>
    <mergeCell ref="I3:J3"/>
    <mergeCell ref="U4:V4"/>
    <mergeCell ref="W4:X4"/>
    <mergeCell ref="Y4:Z4"/>
    <mergeCell ref="AA4:AB4"/>
    <mergeCell ref="AC4:AD4"/>
    <mergeCell ref="K4:L4"/>
    <mergeCell ref="M4:N4"/>
    <mergeCell ref="O4:P4"/>
    <mergeCell ref="Q4:R4"/>
    <mergeCell ref="S4:T4"/>
    <mergeCell ref="AI4:AJ4"/>
    <mergeCell ref="AK4:AL4"/>
    <mergeCell ref="AM4:AN4"/>
    <mergeCell ref="AO4:AP4"/>
    <mergeCell ref="AI3:AJ3"/>
    <mergeCell ref="AK3:AL3"/>
    <mergeCell ref="AM3:AN3"/>
    <mergeCell ref="AO3:A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workbookViewId="0">
      <pane ySplit="4" topLeftCell="A14" activePane="bottomLeft" state="frozen"/>
      <selection pane="bottomLeft" activeCell="C13" sqref="C13"/>
    </sheetView>
  </sheetViews>
  <sheetFormatPr defaultRowHeight="15" x14ac:dyDescent="0.25"/>
  <cols>
    <col min="1" max="1" width="16.85546875" customWidth="1"/>
    <col min="2" max="2" width="26.42578125" customWidth="1"/>
    <col min="3" max="3" width="62.140625" customWidth="1"/>
    <col min="4" max="4" width="12.140625" style="1" customWidth="1"/>
    <col min="5" max="5" width="11.140625" customWidth="1"/>
    <col min="6" max="6" width="13.7109375" customWidth="1"/>
    <col min="7" max="7" width="17" customWidth="1"/>
  </cols>
  <sheetData>
    <row r="1" spans="1:15" ht="21" x14ac:dyDescent="0.25">
      <c r="B1" s="4"/>
      <c r="C1" s="16" t="s">
        <v>0</v>
      </c>
      <c r="D1" s="5"/>
      <c r="E1" s="4"/>
      <c r="F1" s="4"/>
      <c r="G1" s="4"/>
      <c r="H1" s="4"/>
      <c r="I1" s="4"/>
      <c r="J1" s="4"/>
      <c r="K1" s="4"/>
      <c r="L1" s="4"/>
      <c r="M1" s="4"/>
      <c r="N1" s="4"/>
      <c r="O1" s="4"/>
    </row>
    <row r="2" spans="1:15" s="3" customFormat="1" ht="48.95" customHeight="1" x14ac:dyDescent="0.25">
      <c r="A2" s="33" t="s">
        <v>1</v>
      </c>
      <c r="B2" s="34"/>
      <c r="C2" s="34"/>
      <c r="D2" s="34"/>
      <c r="E2" s="34"/>
      <c r="F2" s="34"/>
      <c r="G2" s="34"/>
    </row>
    <row r="3" spans="1:15" ht="21" x14ac:dyDescent="0.25">
      <c r="A3" s="4"/>
      <c r="B3" s="4"/>
      <c r="C3" s="4"/>
      <c r="D3" s="5"/>
      <c r="E3" s="35" t="s">
        <v>8</v>
      </c>
      <c r="F3" s="36"/>
      <c r="G3" s="37"/>
      <c r="H3" s="4"/>
      <c r="I3" s="4"/>
      <c r="J3" s="4"/>
      <c r="K3" s="4"/>
      <c r="L3" s="4"/>
      <c r="M3" s="4"/>
      <c r="N3" s="4"/>
      <c r="O3" s="4"/>
    </row>
    <row r="4" spans="1:15" s="1" customFormat="1" ht="30" x14ac:dyDescent="0.25">
      <c r="A4" s="6" t="s">
        <v>9</v>
      </c>
      <c r="B4" s="6" t="s">
        <v>10</v>
      </c>
      <c r="C4" s="6" t="s">
        <v>11</v>
      </c>
      <c r="D4" s="6" t="s">
        <v>12</v>
      </c>
      <c r="E4" s="15" t="s">
        <v>13</v>
      </c>
      <c r="F4" s="15" t="s">
        <v>14</v>
      </c>
      <c r="G4" s="15" t="s">
        <v>15</v>
      </c>
      <c r="H4" s="5"/>
      <c r="I4" s="5"/>
      <c r="J4" s="5"/>
      <c r="K4" s="5"/>
      <c r="L4" s="5"/>
      <c r="M4" s="5"/>
      <c r="N4" s="5"/>
      <c r="O4" s="5"/>
    </row>
    <row r="5" spans="1:15" ht="30" customHeight="1" x14ac:dyDescent="0.25">
      <c r="A5" s="2" t="s">
        <v>16</v>
      </c>
      <c r="B5" s="8" t="s">
        <v>17</v>
      </c>
      <c r="C5" s="8" t="s">
        <v>18</v>
      </c>
      <c r="D5" s="2">
        <v>1</v>
      </c>
      <c r="E5" s="7"/>
      <c r="F5" s="7"/>
      <c r="G5" s="7"/>
    </row>
    <row r="6" spans="1:15" ht="30" customHeight="1" x14ac:dyDescent="0.25">
      <c r="A6" s="2" t="s">
        <v>16</v>
      </c>
      <c r="B6" s="8" t="s">
        <v>19</v>
      </c>
      <c r="C6" s="8" t="s">
        <v>20</v>
      </c>
      <c r="D6" s="2">
        <v>1</v>
      </c>
      <c r="E6" s="7"/>
      <c r="F6" s="7"/>
      <c r="G6" s="7"/>
    </row>
    <row r="7" spans="1:15" ht="30" customHeight="1" x14ac:dyDescent="0.25">
      <c r="A7" s="2" t="s">
        <v>16</v>
      </c>
      <c r="B7" s="8" t="s">
        <v>21</v>
      </c>
      <c r="C7" s="8" t="s">
        <v>22</v>
      </c>
      <c r="D7" s="2">
        <v>1</v>
      </c>
      <c r="E7" s="7"/>
      <c r="F7" s="7"/>
      <c r="G7" s="7"/>
    </row>
    <row r="8" spans="1:15" ht="30" customHeight="1" x14ac:dyDescent="0.25">
      <c r="A8" s="2" t="s">
        <v>16</v>
      </c>
      <c r="B8" s="8" t="s">
        <v>23</v>
      </c>
      <c r="C8" s="8" t="s">
        <v>24</v>
      </c>
      <c r="D8" s="2">
        <v>1</v>
      </c>
      <c r="E8" s="7"/>
      <c r="F8" s="7"/>
      <c r="G8" s="7"/>
    </row>
    <row r="9" spans="1:15" ht="30" customHeight="1" x14ac:dyDescent="0.25">
      <c r="A9" s="2" t="s">
        <v>16</v>
      </c>
      <c r="B9" s="8" t="s">
        <v>25</v>
      </c>
      <c r="C9" s="8" t="s">
        <v>26</v>
      </c>
      <c r="D9" s="2">
        <v>1</v>
      </c>
      <c r="E9" s="7"/>
      <c r="F9" s="7"/>
      <c r="G9" s="7"/>
    </row>
    <row r="10" spans="1:15" ht="30" customHeight="1" x14ac:dyDescent="0.25">
      <c r="A10" s="2" t="s">
        <v>16</v>
      </c>
      <c r="B10" s="8" t="s">
        <v>27</v>
      </c>
      <c r="C10" s="8" t="s">
        <v>28</v>
      </c>
      <c r="D10" s="2">
        <v>1</v>
      </c>
      <c r="E10" s="7"/>
      <c r="F10" s="7"/>
      <c r="G10" s="7"/>
    </row>
    <row r="11" spans="1:15" ht="30" customHeight="1" x14ac:dyDescent="0.25">
      <c r="A11" s="2" t="s">
        <v>16</v>
      </c>
      <c r="B11" s="8" t="s">
        <v>29</v>
      </c>
      <c r="C11" s="8" t="s">
        <v>30</v>
      </c>
      <c r="D11" s="2">
        <v>2</v>
      </c>
      <c r="E11" s="7"/>
      <c r="F11" s="7"/>
      <c r="G11" s="7"/>
    </row>
    <row r="12" spans="1:15" ht="30" customHeight="1" x14ac:dyDescent="0.25">
      <c r="A12" s="2" t="s">
        <v>16</v>
      </c>
      <c r="B12" s="8" t="s">
        <v>31</v>
      </c>
      <c r="C12" s="8" t="s">
        <v>32</v>
      </c>
      <c r="D12" s="2">
        <v>2</v>
      </c>
      <c r="E12" s="7"/>
      <c r="F12" s="7"/>
      <c r="G12" s="7"/>
    </row>
    <row r="13" spans="1:15" ht="30" customHeight="1" x14ac:dyDescent="0.25">
      <c r="A13" s="2" t="s">
        <v>16</v>
      </c>
      <c r="B13" s="8" t="s">
        <v>33</v>
      </c>
      <c r="C13" s="8" t="s">
        <v>34</v>
      </c>
      <c r="D13" s="2">
        <v>1</v>
      </c>
      <c r="E13" s="7"/>
      <c r="F13" s="7"/>
      <c r="G13" s="7"/>
    </row>
    <row r="14" spans="1:15" ht="30" customHeight="1" x14ac:dyDescent="0.25">
      <c r="A14" s="2" t="s">
        <v>16</v>
      </c>
      <c r="B14" s="8" t="s">
        <v>35</v>
      </c>
      <c r="C14" s="8" t="s">
        <v>36</v>
      </c>
      <c r="D14" s="2">
        <v>4</v>
      </c>
      <c r="E14" s="7"/>
      <c r="F14" s="7"/>
      <c r="G14" s="7"/>
    </row>
    <row r="15" spans="1:15" ht="30" customHeight="1" x14ac:dyDescent="0.25">
      <c r="A15" s="2" t="s">
        <v>16</v>
      </c>
      <c r="B15" s="14" t="s">
        <v>37</v>
      </c>
      <c r="C15" s="8" t="s">
        <v>38</v>
      </c>
      <c r="D15" s="2">
        <v>1</v>
      </c>
      <c r="E15" s="7"/>
      <c r="F15" s="7"/>
      <c r="G15" s="7"/>
    </row>
    <row r="16" spans="1:15" ht="30" customHeight="1" x14ac:dyDescent="0.25">
      <c r="A16" s="2" t="s">
        <v>16</v>
      </c>
      <c r="B16" s="8" t="s">
        <v>39</v>
      </c>
      <c r="C16" s="8" t="s">
        <v>40</v>
      </c>
      <c r="D16" s="2">
        <v>1</v>
      </c>
      <c r="E16" s="7"/>
      <c r="F16" s="7"/>
      <c r="G16" s="7"/>
    </row>
    <row r="17" spans="1:7" ht="30" customHeight="1" x14ac:dyDescent="0.25">
      <c r="A17" s="2" t="s">
        <v>16</v>
      </c>
      <c r="B17" s="8" t="s">
        <v>41</v>
      </c>
      <c r="C17" s="8" t="s">
        <v>42</v>
      </c>
      <c r="D17" s="2">
        <v>1</v>
      </c>
      <c r="E17" s="7"/>
      <c r="F17" s="7"/>
      <c r="G17" s="7"/>
    </row>
    <row r="18" spans="1:7" ht="30" customHeight="1" x14ac:dyDescent="0.25">
      <c r="A18" s="2" t="s">
        <v>16</v>
      </c>
      <c r="B18" s="8" t="s">
        <v>43</v>
      </c>
      <c r="C18" s="8" t="s">
        <v>44</v>
      </c>
      <c r="D18" s="2">
        <v>1</v>
      </c>
      <c r="E18" s="7"/>
      <c r="F18" s="7"/>
      <c r="G18" s="7"/>
    </row>
    <row r="19" spans="1:7" ht="30" customHeight="1" x14ac:dyDescent="0.25">
      <c r="A19" s="2" t="s">
        <v>16</v>
      </c>
      <c r="B19" s="8" t="s">
        <v>45</v>
      </c>
      <c r="C19" s="8" t="s">
        <v>46</v>
      </c>
      <c r="D19" s="2">
        <v>1</v>
      </c>
      <c r="E19" s="7"/>
      <c r="F19" s="7"/>
      <c r="G19" s="7"/>
    </row>
    <row r="20" spans="1:7" ht="30" customHeight="1" x14ac:dyDescent="0.25">
      <c r="A20" s="2" t="s">
        <v>16</v>
      </c>
      <c r="B20" s="8" t="s">
        <v>47</v>
      </c>
      <c r="C20" s="8" t="s">
        <v>48</v>
      </c>
      <c r="D20" s="2">
        <v>1</v>
      </c>
      <c r="E20" s="7"/>
      <c r="F20" s="7"/>
      <c r="G20" s="7"/>
    </row>
    <row r="21" spans="1:7" ht="30" customHeight="1" x14ac:dyDescent="0.25">
      <c r="A21" s="2" t="s">
        <v>16</v>
      </c>
      <c r="B21" s="8" t="s">
        <v>49</v>
      </c>
      <c r="C21" s="8" t="s">
        <v>50</v>
      </c>
      <c r="D21" s="2">
        <v>4</v>
      </c>
      <c r="E21" s="7"/>
      <c r="F21" s="7"/>
      <c r="G21" s="7"/>
    </row>
    <row r="22" spans="1:7" ht="30" customHeight="1" x14ac:dyDescent="0.25">
      <c r="A22" s="2" t="s">
        <v>51</v>
      </c>
      <c r="B22" s="8" t="s">
        <v>52</v>
      </c>
      <c r="C22" s="8" t="s">
        <v>53</v>
      </c>
      <c r="D22" s="2">
        <v>1</v>
      </c>
      <c r="E22" s="7"/>
      <c r="F22" s="7"/>
      <c r="G22" s="7"/>
    </row>
    <row r="23" spans="1:7" ht="30" customHeight="1" x14ac:dyDescent="0.25">
      <c r="A23" s="2" t="s">
        <v>51</v>
      </c>
      <c r="B23" s="8" t="s">
        <v>54</v>
      </c>
      <c r="C23" s="8" t="s">
        <v>55</v>
      </c>
      <c r="D23" s="2">
        <v>1</v>
      </c>
      <c r="E23" s="7"/>
      <c r="F23" s="7"/>
      <c r="G23" s="7"/>
    </row>
    <row r="24" spans="1:7" ht="30" customHeight="1" x14ac:dyDescent="0.25">
      <c r="A24" s="2" t="s">
        <v>51</v>
      </c>
      <c r="B24" s="8" t="s">
        <v>56</v>
      </c>
      <c r="C24" s="8" t="s">
        <v>57</v>
      </c>
      <c r="D24" s="2">
        <v>1</v>
      </c>
      <c r="E24" s="7"/>
      <c r="F24" s="7"/>
      <c r="G24" s="7"/>
    </row>
    <row r="25" spans="1:7" ht="37.5" customHeight="1" x14ac:dyDescent="0.25">
      <c r="A25" s="11"/>
      <c r="B25" s="12"/>
      <c r="C25" s="12"/>
      <c r="D25" s="11"/>
      <c r="E25" s="13"/>
      <c r="F25" s="13"/>
      <c r="G25" s="13"/>
    </row>
    <row r="26" spans="1:7" x14ac:dyDescent="0.25">
      <c r="C26" s="9" t="s">
        <v>58</v>
      </c>
    </row>
    <row r="27" spans="1:7" ht="36.6" customHeight="1" x14ac:dyDescent="0.25">
      <c r="C27" s="10" t="s">
        <v>59</v>
      </c>
    </row>
  </sheetData>
  <mergeCells count="2">
    <mergeCell ref="A2:G2"/>
    <mergeCell ref="E3:G3"/>
  </mergeCells>
  <pageMargins left="0.2" right="0.2" top="0.75" bottom="0.75" header="0.3" footer="0.3"/>
  <pageSetup scale="66" orientation="portrait" r:id="rId1"/>
  <headerFooter>
    <oddHeader>&amp;C&amp;"-,Bold"20RFP053 - Internet Router Upgrade - North Campuses
Attachment A - Cost Estimates
Unit Costs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199c8dec-7e6e-4972-a2d7-03d9ccdffd61">version 1</Comment>
    <Date xmlns="199c8dec-7e6e-4972-a2d7-03d9ccdffd61" xsi:nil="true"/>
    <DateUpdated xmlns="199c8dec-7e6e-4972-a2d7-03d9ccdffd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EE16DBAAF68B47B0BEBD158C50CBDA" ma:contentTypeVersion="15" ma:contentTypeDescription="Create a new document." ma:contentTypeScope="" ma:versionID="919e36106261ca6c8fa382f32e967313">
  <xsd:schema xmlns:xsd="http://www.w3.org/2001/XMLSchema" xmlns:xs="http://www.w3.org/2001/XMLSchema" xmlns:p="http://schemas.microsoft.com/office/2006/metadata/properties" xmlns:ns2="199c8dec-7e6e-4972-a2d7-03d9ccdffd61" xmlns:ns3="398a0f38-619d-4438-af28-013efcabb9d1" targetNamespace="http://schemas.microsoft.com/office/2006/metadata/properties" ma:root="true" ma:fieldsID="f6c1331b777637db3b2298c835872c28" ns2:_="" ns3:_="">
    <xsd:import namespace="199c8dec-7e6e-4972-a2d7-03d9ccdffd61"/>
    <xsd:import namespace="398a0f38-619d-4438-af28-013efcabb9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element ref="ns2:Comment"/>
                <xsd:element ref="ns2:Date" minOccurs="0"/>
                <xsd:element ref="ns2:MediaServiceAutoKeyPoints" minOccurs="0"/>
                <xsd:element ref="ns2:MediaServiceKeyPoints" minOccurs="0"/>
                <xsd:element ref="ns2:Date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c8dec-7e6e-4972-a2d7-03d9ccdffd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Comment" ma:index="18" ma:displayName="Comment" ma:description="Comments" ma:internalName="Comment">
      <xsd:simpleType>
        <xsd:restriction base="dms:Text">
          <xsd:maxLength value="255"/>
        </xsd:restriction>
      </xsd:simpleType>
    </xsd:element>
    <xsd:element name="Date" ma:index="19" nillable="true" ma:displayName="Date" ma:format="DateOnly" ma:internalName="Date">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DateUpdated" ma:index="22" nillable="true" ma:displayName="Date Updated" ma:format="DateOnly" ma:internalName="DateUpd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98a0f38-619d-4438-af28-013efcabb9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2C38FB-DAF2-488E-8898-3F5C1C32DAAF}">
  <ds:schemaRefs>
    <ds:schemaRef ds:uri="http://www.w3.org/XML/1998/namespace"/>
    <ds:schemaRef ds:uri="398a0f38-619d-4438-af28-013efcabb9d1"/>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199c8dec-7e6e-4972-a2d7-03d9ccdffd61"/>
    <ds:schemaRef ds:uri="http://purl.org/dc/terms/"/>
  </ds:schemaRefs>
</ds:datastoreItem>
</file>

<file path=customXml/itemProps2.xml><?xml version="1.0" encoding="utf-8"?>
<ds:datastoreItem xmlns:ds="http://schemas.openxmlformats.org/officeDocument/2006/customXml" ds:itemID="{E1D65D6A-34BE-42BB-BB6F-C19148D42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9c8dec-7e6e-4972-a2d7-03d9ccdffd61"/>
    <ds:schemaRef ds:uri="398a0f38-619d-4438-af28-013efcabb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AE8A4D-F26A-4823-8D83-0042B826E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Attachment A - Section 1</vt:lpstr>
      <vt:lpstr>Attachment A - Section 2</vt:lpstr>
      <vt:lpstr>'Attachment A - Section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Judice</dc:creator>
  <cp:keywords/>
  <dc:description/>
  <cp:lastModifiedBy>Windows User</cp:lastModifiedBy>
  <cp:revision/>
  <dcterms:created xsi:type="dcterms:W3CDTF">2019-11-08T16:48:41Z</dcterms:created>
  <dcterms:modified xsi:type="dcterms:W3CDTF">2020-11-16T17:50:54Z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0x01010043EE16DBAAF68B47B0BEBD158C50CBDA</vt:lpwstr>
  </property>
</Properties>
</file>