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H:\Medical 20RFP010\"/>
    </mc:Choice>
  </mc:AlternateContent>
  <bookViews>
    <workbookView xWindow="0" yWindow="0" windowWidth="23040" windowHeight="9192" tabRatio="775"/>
  </bookViews>
  <sheets>
    <sheet name="Cover Page" sheetId="37" r:id="rId1"/>
    <sheet name="Background" sheetId="26" r:id="rId2"/>
    <sheet name="Financial Requirements" sheetId="40" r:id="rId3"/>
    <sheet name="Financial Offer" sheetId="41" r:id="rId4"/>
    <sheet name="Specialty Pricing Offer" sheetId="42" r:id="rId5"/>
    <sheet name="Non-Maintenance 2T to 3T" sheetId="44" r:id="rId6"/>
    <sheet name="Maintenance 2T to 3T" sheetId="45" r:id="rId7"/>
    <sheet name="Non-Maintenance 3T to 2T" sheetId="46" r:id="rId8"/>
    <sheet name="Maintenance 3T to 2 T" sheetId="47" r:id="rId9"/>
    <sheet name="Exclusions - Non-Maintenance" sheetId="48" r:id="rId10"/>
    <sheet name="Exclusions - Maintenance Drugs" sheetId="49" r:id="rId11"/>
  </sheets>
  <definedNames>
    <definedName name="_xlnm.Print_Area" localSheetId="1">Background!$A$1:$B$19</definedName>
    <definedName name="_xlnm.Print_Area" localSheetId="0">'Cover Page'!$D$1:$D$162</definedName>
    <definedName name="Z_498A4C8D_A6D5_43BB_826B_F0BF2E319077_.wvu.Cols" localSheetId="0" hidden="1">'Cover Page'!$F:$XFD</definedName>
    <definedName name="Z_498A4C8D_A6D5_43BB_826B_F0BF2E319077_.wvu.Rows" localSheetId="0" hidden="1">'Cover Page'!$161:$1048576,'Cover Page'!$22:$160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44" l="1"/>
  <c r="D9" i="40" l="1"/>
  <c r="A1" i="45" l="1"/>
  <c r="A1" i="46"/>
  <c r="A1" i="47"/>
  <c r="A1" i="48"/>
  <c r="A1" i="49"/>
  <c r="C30" i="49"/>
  <c r="D30" i="49"/>
  <c r="C30" i="48"/>
  <c r="D30" i="48"/>
  <c r="C30" i="47"/>
  <c r="D30" i="47"/>
  <c r="C30" i="46"/>
  <c r="D30" i="46"/>
  <c r="C30" i="45"/>
  <c r="D30" i="45"/>
  <c r="C30" i="44"/>
  <c r="D30" i="44"/>
  <c r="D10" i="40" l="1"/>
  <c r="D11" i="40" s="1"/>
  <c r="D12" i="40" l="1"/>
  <c r="D13" i="40" s="1"/>
  <c r="D14" i="40"/>
  <c r="D15" i="40" l="1"/>
  <c r="D16" i="40"/>
  <c r="D17" i="40" l="1"/>
  <c r="D18" i="40" l="1"/>
  <c r="D19" i="40" s="1"/>
  <c r="D20" i="40" l="1"/>
  <c r="D21" i="40" s="1"/>
  <c r="D22" i="40" l="1"/>
  <c r="D23" i="40" s="1"/>
  <c r="D24" i="40" l="1"/>
  <c r="D25" i="40" s="1"/>
  <c r="D26" i="40" l="1"/>
  <c r="D27" i="40" l="1"/>
  <c r="D28" i="40" s="1"/>
  <c r="D29" i="40" l="1"/>
  <c r="D30" i="40" l="1"/>
  <c r="D31" i="40" s="1"/>
  <c r="D32" i="40" l="1"/>
  <c r="D33" i="40" l="1"/>
  <c r="D34" i="40" l="1"/>
  <c r="D35" i="40" l="1"/>
  <c r="D36" i="40" s="1"/>
  <c r="D37" i="40" l="1"/>
  <c r="D38" i="40" l="1"/>
  <c r="D39" i="40" s="1"/>
  <c r="D40" i="40" l="1"/>
  <c r="A1" i="42" l="1"/>
  <c r="A1" i="41"/>
  <c r="D1" i="40"/>
  <c r="A1" i="26" l="1"/>
  <c r="B4" i="26" s="1"/>
  <c r="D41" i="40" l="1"/>
  <c r="D43" i="40" s="1"/>
  <c r="D42" i="40" l="1"/>
  <c r="D44" i="40" l="1"/>
  <c r="D45" i="40" s="1"/>
  <c r="D46" i="40" l="1"/>
  <c r="D47" i="40" l="1"/>
  <c r="D48" i="40" s="1"/>
  <c r="D49" i="40" l="1"/>
  <c r="D50" i="40" l="1"/>
  <c r="D51" i="40" s="1"/>
  <c r="D52" i="40" l="1"/>
  <c r="D53" i="40" l="1"/>
  <c r="D54" i="40" l="1"/>
  <c r="D55" i="40" l="1"/>
  <c r="D56" i="40" s="1"/>
  <c r="D57" i="40" l="1"/>
  <c r="D58" i="40" l="1"/>
  <c r="D59" i="40" s="1"/>
  <c r="D60" i="40" l="1"/>
  <c r="D61" i="40" l="1"/>
  <c r="D62" i="40" s="1"/>
  <c r="D63" i="40" l="1"/>
  <c r="D64" i="40" l="1"/>
  <c r="D65" i="40" s="1"/>
  <c r="D66" i="40" l="1"/>
  <c r="D67" i="40" l="1"/>
  <c r="D68" i="40" l="1"/>
  <c r="D69" i="40" s="1"/>
  <c r="D74" i="40"/>
  <c r="D70" i="40" l="1"/>
  <c r="D71" i="40" l="1"/>
  <c r="D72" i="40" s="1"/>
  <c r="D73" i="40" l="1"/>
  <c r="D75" i="40" s="1"/>
  <c r="D76" i="40" s="1"/>
  <c r="D77" i="40" l="1"/>
  <c r="D78" i="40" s="1"/>
  <c r="D79" i="40" l="1"/>
  <c r="D80" i="40" s="1"/>
  <c r="D81" i="40" l="1"/>
  <c r="D82" i="40" l="1"/>
  <c r="D83" i="40" l="1"/>
  <c r="D84" i="40" l="1"/>
  <c r="D85" i="40" l="1"/>
  <c r="D86" i="40" s="1"/>
  <c r="D87" i="40" l="1"/>
  <c r="D88" i="40" l="1"/>
  <c r="D89" i="40" s="1"/>
  <c r="D90" i="40" s="1"/>
  <c r="D91" i="40" s="1"/>
</calcChain>
</file>

<file path=xl/sharedStrings.xml><?xml version="1.0" encoding="utf-8"?>
<sst xmlns="http://schemas.openxmlformats.org/spreadsheetml/2006/main" count="298" uniqueCount="193">
  <si>
    <t>Retail Network Pricing</t>
  </si>
  <si>
    <t>Formulary Rebates</t>
  </si>
  <si>
    <t>NDC11</t>
  </si>
  <si>
    <t>Drug Name</t>
  </si>
  <si>
    <t>Contract Year 1</t>
  </si>
  <si>
    <t>Contract Year 2</t>
  </si>
  <si>
    <t>Contract Year 3</t>
  </si>
  <si>
    <t>Minimum Rebate Guarantees</t>
  </si>
  <si>
    <t>Minimum Annual Rebate Guarantee per Retail Network Brand Claim</t>
  </si>
  <si>
    <t>Minimum Annual Rebate Guarantee per Mail Brand Claim</t>
  </si>
  <si>
    <t>Other Contracting Items</t>
  </si>
  <si>
    <t>Mail Pricing</t>
  </si>
  <si>
    <t>Pharmacy Request for Proposal: Formulary Disruption</t>
  </si>
  <si>
    <t>#</t>
  </si>
  <si>
    <t>x</t>
  </si>
  <si>
    <t>Segment Type:</t>
  </si>
  <si>
    <t>Estimated Annual Total Drug Cost:</t>
  </si>
  <si>
    <t>Plan Design and Clinical Rules:</t>
  </si>
  <si>
    <t>Claims Data File:</t>
  </si>
  <si>
    <t>Specialty Arrangement Requested:</t>
  </si>
  <si>
    <t>Network Requested:</t>
  </si>
  <si>
    <t>Retail 90 Pricing Requested:</t>
  </si>
  <si>
    <t>Confirmation that 100% of Rebates will be passed through to the client</t>
  </si>
  <si>
    <t>Pharmacy Request for Proposal: Background</t>
  </si>
  <si>
    <t>PBM Response 
(Confirmed, Not Confirmed)</t>
  </si>
  <si>
    <t>Explanation 
(If Not Confirmed)</t>
  </si>
  <si>
    <t>General</t>
  </si>
  <si>
    <t>Confirm that both the plan sponsor and member will receive the financial benefit of U&amp;C pricing.</t>
  </si>
  <si>
    <t>Confirm that the AWP and AWP discount on the date of service will be used for billing and guarantee reconciliation.</t>
  </si>
  <si>
    <t>Confirm if a dispensing fee applies to U&amp;C claims.  If confirmed:
Is the dispensing fee additive to the U&amp;C price, or is the ingredient cost reduced so that ingredient cost + dispensing fee = U&amp;C?</t>
  </si>
  <si>
    <t>Confirm that no other monies (audit/clinical/therapeutic interchange, DUR savings) will be included in any calculations:
Calculations include adjudication, billing, guarantee reconciliation, etc.</t>
  </si>
  <si>
    <t>Confirm that the mail service dispensing fee will be $0.00 and not increased during the contract period for reasons such as:
Postage increases, Shipping &amp; Handling increases, etc.</t>
  </si>
  <si>
    <t>Confirm that rebate guarantees are for actual rebates received from pharmaceutical manufacturers and do not include other amounts including, but not limited to, therapeutic interchange savings.</t>
  </si>
  <si>
    <t>Confirm that brand claims where the member paid 100% of the claim (Zero Balance Due from plan) will be included in the brand claim count of the calculation.</t>
  </si>
  <si>
    <t>Other</t>
  </si>
  <si>
    <t>How long is the cure period allowed for late payments?</t>
  </si>
  <si>
    <t>Requested Contract Term:</t>
  </si>
  <si>
    <t>Total Relevant Plan Members:</t>
  </si>
  <si>
    <t>Pricing Format Requested:</t>
  </si>
  <si>
    <t>To be provided upon receipt of vendor's Intent to Bid</t>
  </si>
  <si>
    <t>Geographic Location (Headquarters):</t>
  </si>
  <si>
    <t>Incumbent PBM Vendor:</t>
  </si>
  <si>
    <t>Employer</t>
  </si>
  <si>
    <t>Pharmacy Request for Proposal: Financial Requirements</t>
  </si>
  <si>
    <t>If "Not Confirmed" is selected, please provide further explanation in the additional column.</t>
  </si>
  <si>
    <t>Confirm that your organization's proposed pricing is not contingent upon a minimum number of lives at the time of implementation or throughout the contract term.</t>
  </si>
  <si>
    <t xml:space="preserve">Confirm that all financial guarantees in your organization's financial proposal will be guaranteed on a contract year basis.  </t>
  </si>
  <si>
    <t xml:space="preserve">Confirm that all guarantees will be reconciled/reported/paid no later than 90 days after the end of each contract year. </t>
  </si>
  <si>
    <t>Confirm that all guarantees will be trued up individually; no guarantees can be cross-subsidized (surplus offsetting shortfalls, etc.) between delivery channels or within a delivery channel (Retail 30 and Retail 90 are considered separate delivery channels).</t>
  </si>
  <si>
    <t>Confirm that the risk on guarantees is dollar for dollar on any shortfall with no limit to the amount at risk.</t>
  </si>
  <si>
    <t>Confirm that your organization's financial proposal is not contingent upon the adoption of any ancillary services. (Current programs such as clinical, UM, plan design, etc. are incorporated into the offer assuming no change.)</t>
  </si>
  <si>
    <t xml:space="preserve">Confirm that your organization will use Medi-Span as the source of AWP.  </t>
  </si>
  <si>
    <t>Confirm that the AWP price will be based on the actual 11 digit NDC of the package size dispensed on the date dispensed.</t>
  </si>
  <si>
    <t>Confirm that your organization will use the NDC of the original packaging manufacturer rather than repackaged NDC.</t>
  </si>
  <si>
    <t>Confirm that your organization's definitions of "Brand" and "Generic" will be based on the following:
A drug with a Medi-Span code of "Y" on the date dispensed will be considered a generic; all other Medi-Span codes ("M","N","O") will be considered brands.</t>
  </si>
  <si>
    <t xml:space="preserve">Confirm that the member will always pay the “lowest of 3” (discounted price, copay, U&amp;C).
Any excess copay from the member will not be retained by your organization.  </t>
  </si>
  <si>
    <t>Confirm that there is no minimum charge at retail for any transaction at any retail network store.</t>
  </si>
  <si>
    <t>Confirm that member contributions (copays, coinsurance, selection penalties, ancillary charges, etc.) will not be included in any calculations:
Calculations include adjudication, billing, guarantee reconciliation, etc.</t>
  </si>
  <si>
    <t>Confirm the following calculation example:
Generic AWP = $10; Discounted Ingredient Cost = $6; Member Copay = $6 (Zero Balance Due from plan).
Billed AWP discount and AWP discount for guarantee reconciliation = AWP-40%.</t>
  </si>
  <si>
    <t>Confirm that your organization will propose MAC pricing at mail.
The Mail MAC list and price schedule will be the same (or better) as the Retail MAC list and pricing schedule.</t>
  </si>
  <si>
    <t>Confirm that your organization's contract and adjudication system will reflect the below claim billing formula:
Lower of AWP-X%+dispensing fee or MAC+dispensing fee.
AWP-X% represents a minimum fixed discount for all claims should the MAC price be less aggressive.
Aggregate annual guaranteed brand discounts are not requested.</t>
  </si>
  <si>
    <t>Confirm that the member will always pay the lowest of discounted price or copay.
Any excess copay from the member will not be retained by your organization.</t>
  </si>
  <si>
    <t>Confirm that there is no minimum charge at mail for any transaction.</t>
  </si>
  <si>
    <t>Confirm that member contributions (copays, coinsurance, selection penalties, ancillary charges, etc.) will not be included in any calculations;
Calculations include adjudication, billing, guarantee reconciliation, etc.</t>
  </si>
  <si>
    <t>Confirm that your organization's financial proposal will include an "all in" aggregate annual guaranteed generic discount using "Brand"/"Generic" definitions above.
Compounds, specialty products filled at the Specialty Pharmacy, OTC products, 340B claims, onsite/in-house pharmacy claims (if applicable), and direct member reimbursement (paper) claims may be excluded.
All other generics will be included in the guarantee.</t>
  </si>
  <si>
    <t>Confirm that mail pricing will not be dependent on the days' supply of a claim.
For example, your organization will not price mail claims at the retail rate if below a days' supply threshold.</t>
  </si>
  <si>
    <t>Confirm that your organization will pass through 100% of all rebates including, but not limited to:
Base rebates, incentive rebates, manufacturer administrative fees, inflation price protection and all other monies received from pharmaceutical manufacturers.</t>
  </si>
  <si>
    <t>Confirm that your organization will propose a minimum rebate guarantee per brand claim, measured and reconciled annually to the percent share.</t>
  </si>
  <si>
    <t>Confirm that your organization will offer separate rebate guarantees for Mail, Retail, Retail 90, Specialty, and Retail Specialty. (Retail 90 only when such network is specifically requested on "Financial Offer" tab.)</t>
  </si>
  <si>
    <t>Confirm that your organization will provide Quarterly Rebate Reporting within 90 days of the end of the quarter showing Billing/Invoiced/Collected/Paid amounts.</t>
  </si>
  <si>
    <t>Confirm that your organization's rebate payments and guarantees offered are based on the plan design and clinical programs as outlined in this RFP.</t>
  </si>
  <si>
    <t>Confirm that your organization's rebate guarantees are not contingent on continued utilization of certain therapeutic classes reflected in the RFP claims data.</t>
  </si>
  <si>
    <t>Confirm that the rebate guarantee amounts will not be altered during the term of the contract for any reason other than:
(a) A change in government legislation which materially impacts the current economics of the rebating process between
manufacturers and managed care organizations which then has a material adverse impact on the rebates that your organization receives, OR
(b) A generic product is unexpectantly introduced to the market ahead of the anticipated generic launch date.</t>
  </si>
  <si>
    <t>Confirm that your organization will provide comments on the market check audit report within 10 business days of receipt</t>
  </si>
  <si>
    <t>Confirm that if market check audit report indicates current market conditions can yield a 1% or more savings of net plan costs, the parties will reach mutual agreement on revised pricing terms and other applicable provisions</t>
  </si>
  <si>
    <t>Confirm that your organization's contract will contain an auto-renewal condition that requires no more than 90 days notice.</t>
  </si>
  <si>
    <t>Your organization agrees to support and fund a pre-implementation audit in the amount of $45,000</t>
  </si>
  <si>
    <t>Confirm that your organization is able to reject or add a prior authorization to Compound Drugs at point of sale at no additional cost.</t>
  </si>
  <si>
    <t>Confirm that your organization will provide a client allowance to be used for expenses associated with the pharmacy benefit, including, but not limited to:
Communications, internal costs, ancillary PBM charges/programs, consulting fees, etc.
Funds will be calculated on a per member basis (employee + spouse + dependents) based on enrollment at implementation.
Funds will be available during the entire term of the contract, will not expire, and may be carried over from year to year of the contract. 
(Please indicate amount offered on "Financial Offer" tab).</t>
  </si>
  <si>
    <t>Confirm that your organization will be responsible to reproduce ID cards (including prior shipping) should PBM errors or PBM-initiated changes occur.</t>
  </si>
  <si>
    <t>Number of Pharmacies in bidding vendor's proposed Network:</t>
  </si>
  <si>
    <t>Network Exclusions:</t>
  </si>
  <si>
    <t xml:space="preserve">Mail Pricing </t>
  </si>
  <si>
    <t>Minimum Annual Rebate Guarantee per Retail 90 Brand Claim</t>
  </si>
  <si>
    <t>Minimum Annual Rebate Guarantee per Retail Network Specialty Brand Claim</t>
  </si>
  <si>
    <t>Minimum Annual Rebate Guarantee per Specialty Pharmacy Brand Claim</t>
  </si>
  <si>
    <t>Administrative Fee</t>
  </si>
  <si>
    <t>Administrative fee, if any, on a per net paid claim (PNPC) basis</t>
  </si>
  <si>
    <t>Allowances</t>
  </si>
  <si>
    <t>Client Allowance Provided (either lump sum or per member).
If per member, member should be defined as employee + spouse + dependent = 3 members.  
Any amount entered below $100 will be considered per member.</t>
  </si>
  <si>
    <t>OTHER Allowance Provided (either lump sum or per member).
If per member, member should be defined as employee + spouse + dependent = 3 members.  
Any amount entered below $100 will be considered per member.</t>
  </si>
  <si>
    <t>Performance Guarantee Risk</t>
  </si>
  <si>
    <t>Annual amount at risk for all on-going performance guarantees (either lump sum or per member).
If per member, member should be defined as employee + spouse + dependent = 3 members.  
Any amount entered below $100 will be considered per member.</t>
  </si>
  <si>
    <t>Maximum % that can be allocated to any one guarantee each contract year 
(at least 30% is desired)</t>
  </si>
  <si>
    <t>Implementation Satisfaction Guarantee  (either lump sum or per member).  
If per member, member should be defined as employee + spouse + dependent = 3 members.  
Any amount entered below $100 will be considered per member.</t>
  </si>
  <si>
    <t>Termination Satisfaction Guarantee  (either lump sum or per member).  
If per member, member should be defined as employee + spouse + dependent = 3 members.  
Any amount entered below $100 will be considered per member.</t>
  </si>
  <si>
    <t>Explain how price is determined for compound drugs:
What AWP, discounts and fees apply?</t>
  </si>
  <si>
    <t>Frequency of Claims Invoices</t>
  </si>
  <si>
    <t>Business days to pay Claims Invoices</t>
  </si>
  <si>
    <t>Frequency of Administrative Invoices</t>
  </si>
  <si>
    <t>Business days to pay Administrative Invoices</t>
  </si>
  <si>
    <t>Pharmacy Request for Proposal: Specialty Pricing Offer</t>
  </si>
  <si>
    <t>(or your designated third-party specialty drug dispensing partner).   While a column for Retail pricing is included, the expectation is that no product will receive a rate</t>
  </si>
  <si>
    <t>that is less aggressive than the standard retail network rate.</t>
  </si>
  <si>
    <t>Exclusive 
AWP Discount %</t>
  </si>
  <si>
    <t>Non-Exclusive 
AWP Discount %</t>
  </si>
  <si>
    <t>Retail 
AWP Discount %</t>
  </si>
  <si>
    <t>Confirm that Limited Distribution Drugs are products that are only available through three (3) or less pharmacy providers due to exclusive or preferred vendor arrangements with drug manufacturers.</t>
  </si>
  <si>
    <t>Confirm that specialty claims filled through retail will be priced at no less than the standard network discount.</t>
  </si>
  <si>
    <t>Exclusive 
Dispensing Fee</t>
  </si>
  <si>
    <t>Non-Exclusive 
Dispensing Fee</t>
  </si>
  <si>
    <t>Retail 
Dispensing Fee</t>
  </si>
  <si>
    <t>Limited Distribution Drug? Indicate Yes or No</t>
  </si>
  <si>
    <t>Confirm that you define pass-through rates as charging the client the same amount that is paid to the retail pharmacies and to mail order pharmacies (if not wholly-owned).</t>
  </si>
  <si>
    <t>Are short-supply generics, limited distribution generics, house generics, or ANY other type of generic product included in your BRAND discount guarantees and/or reconcilitation?  If ‘Yes’, indicate in the Explanation field.</t>
  </si>
  <si>
    <t>Is there ever a situation when a member will be charged their full copay/coinsurance amount when the drug cost is lower?  If 'Yes', indicate in the Explanation field.</t>
  </si>
  <si>
    <t>Does your plan design mandate the use of brands rather than generics, or prefer brands over generics in any therapeutic category for which there are FDA approved generics commercially available?  If 'Yes', please provide therapeutic category, brand name of drug, generic name of drug, and tier values. Will the member pay the brand copay rather than the generic copay based on this plan design?  Please explain.</t>
  </si>
  <si>
    <t>Confirm that there is no level of formulary compliance that must be achieved to obtain stated discounts and rebates.</t>
  </si>
  <si>
    <t>For rebates obtained through mail, is a days' supply minimum imposed?  If 'Yes', indicate the minimum days' supply in the Explanation field.</t>
  </si>
  <si>
    <t>Are any drugs excluded from rebates that are obtained through mail?  If 'Yes', list the drugs in the Explanation field.</t>
  </si>
  <si>
    <t>Is anything excluded in your calculation of SPECIALTY drug rebates?  If 'Yes', indicate in the Explanation field.</t>
  </si>
  <si>
    <t>Do specialty rebates apply to both the specialty pharmacy and retail distribution channels?</t>
  </si>
  <si>
    <t>Are contracted rebate amounts re-evaluated if there are significant changes to drug utilization mix or market conditions (e.g. generic launch, drug recall, etc.)? If 'Yes', indicate in the Explanation field.</t>
  </si>
  <si>
    <t>Confirm that guarantee reconciliations, and any amounts due, will be reported and paid proactively by PBM, and will not need to be requested by CLIENT.</t>
  </si>
  <si>
    <t xml:space="preserve">Confirm that any surplus on any financial guarantee is retained 100% by CLIENT.  </t>
  </si>
  <si>
    <t>Confirm that your organization's financial proposal is based on the plan design, clinical rules and data contained within this RFP.  (No changes need to be made by CLIENT in order to attain the financial pricing terms offered.)</t>
  </si>
  <si>
    <t>Confirm that if the number of retail pharmacies in your organization's network is reduced by more than 5% prior to the effective date or during the contract term your organization will provide CLIENT an improved financial proposal for the smaller retail network at least 90 days prior to the effective date of the reduction in network size.</t>
  </si>
  <si>
    <t>Confirm CLIENT will receive payment equivalent to the minimum guaranteed rebate amount no later than 90 days following the quarter in which the claim adjudicated.</t>
  </si>
  <si>
    <t>Confirm that your organization's rebate guarantee payment will not be adjusted on the average days' supply of claims in any contract period. 
The full rebate credit will be provided to CLIENT provided that the plan allows up to 30 days' supply at retail and up to 90 days' supply at mail.
Your organization will not prorate guarantees based on the utilized days' supply or set a minimum days' supply amount upon which rebate guarantees are contingent.</t>
  </si>
  <si>
    <t>Confirm that your organization will allow fair and flexible market checks throughout the initial agreement to preserve competitiveness of financial terms.  
Such market checks annually and will be conducted by CLIENT's third party consultant of their choosing.</t>
  </si>
  <si>
    <t>Confirm that if mutual agreement cannot be reached within 60 days from the date of the Market check audit report, CLIENT has the right to terminate the agreement upon 30 days prior written notice.</t>
  </si>
  <si>
    <t xml:space="preserve">Confirm your organization allows CLIENT to terminate the agreement with or without cause, and without termination charges, with 90 days written notice. 
CLIENT will be the only party to have termination for convenience rights.  </t>
  </si>
  <si>
    <t>Confirm that, upon termination, your organization agrees to pay CLIENT all rebates received within 90 days after the end of the agreement.  
Rebates received after 90-days after termination will be paid to CLIENT in full.  
All pricing guarantees will be trued up and any shortfalls will be paid to CLIENT within 90 days after termination.</t>
  </si>
  <si>
    <t>Confirm that your organization allows CLIENT to terminate the agreement if CLIENT terminates the benefit plan or prescription drug program defined by the plan.</t>
  </si>
  <si>
    <t>Confirm that your organization agrees to provide CLIENT and/or consultant a copy of the actual MAC list with pricing used for CLIENT, upon request.</t>
  </si>
  <si>
    <t>Confirm that your organization will support all the tasks necessary to complete and finalize a pre-implementation report at least 10 days prior to the effective date.
*This assumes that CLIENT has signed-off on the benefit set-up 30 business days prior to the effective date.</t>
  </si>
  <si>
    <t>Confirm that your organization will not charge for the integration of medical and pharmacy data to manage PPACA OOP requirements.
CLIENT will not be charged if your organization does not currently have connection with CLIENT's medical vendor.</t>
  </si>
  <si>
    <t>Confirm that your organization will provide immediate, on-line real-time manual eligibility updates for urgent requests by the staff of CLIENT at no additional cost.</t>
  </si>
  <si>
    <t xml:space="preserve">Client Name:  </t>
  </si>
  <si>
    <t>Name of Network:</t>
  </si>
  <si>
    <t>Confirmation that 100% of Manufacturer Administrative Fees will be passed through to the client</t>
  </si>
  <si>
    <t>Confirmation that 100% of Inflation Protection Payments will be passed through to the client</t>
  </si>
  <si>
    <t>Confirm that all brand claims (single source, multi-source, formulary, non-formulary etc.) will be included in the minimum rebate guarantee, regardless of DAW penalty.  Minimum rebate guarantee cannot exclude any brand claim that is filled as brand claim, regardless of how the claim is billed .</t>
  </si>
  <si>
    <t>Retail 90 Network Pricing</t>
  </si>
  <si>
    <t>Current Formulary and Formulary Requested:</t>
  </si>
  <si>
    <t>If applicable, confirm that medical fees will not be impacted as a result of this Pharmacy RFP Financial Offer.</t>
  </si>
  <si>
    <t>Pharmacy Request for Proposal: Financial Offer</t>
  </si>
  <si>
    <t>Exclusive</t>
  </si>
  <si>
    <r>
      <rPr>
        <b/>
        <i/>
        <u/>
        <sz val="14"/>
        <color theme="1"/>
        <rFont val="Times New Roman"/>
        <family val="1"/>
      </rPr>
      <t>CONFIDENTIALITY NOTICE:</t>
    </r>
    <r>
      <rPr>
        <b/>
        <i/>
        <sz val="14"/>
        <color theme="1"/>
        <rFont val="Times New Roman"/>
        <family val="1"/>
      </rPr>
      <t xml:space="preserve">
This document and all associated documents are proprietary and confidential, 
and are not intended for distribution outside of your organization.</t>
    </r>
  </si>
  <si>
    <t>Total</t>
  </si>
  <si>
    <t>Formulary alternative</t>
  </si>
  <si>
    <t>Condition / Disease Indication</t>
  </si>
  <si>
    <t>Cardholder / Member Count</t>
  </si>
  <si>
    <t>Rx Count</t>
  </si>
  <si>
    <t>Rank</t>
  </si>
  <si>
    <t>Definition of maintenance vs non-maintenance medications:</t>
  </si>
  <si>
    <t>Formulary Name:</t>
  </si>
  <si>
    <t>Client Name:</t>
  </si>
  <si>
    <r>
      <rPr>
        <b/>
        <u/>
        <sz val="10"/>
        <rFont val="Times New Roman"/>
        <family val="1"/>
      </rPr>
      <t>Instructions:</t>
    </r>
    <r>
      <rPr>
        <b/>
        <sz val="10"/>
        <rFont val="Times New Roman"/>
        <family val="1"/>
      </rPr>
      <t xml:space="preserve">
*  Exclude drugs impacted by Affordable Care Act mandates, if applicable.
*  Only include </t>
    </r>
    <r>
      <rPr>
        <b/>
        <u/>
        <sz val="10"/>
        <rFont val="Times New Roman"/>
        <family val="1"/>
      </rPr>
      <t>non-maintenance medications</t>
    </r>
    <r>
      <rPr>
        <b/>
        <sz val="10"/>
        <rFont val="Times New Roman"/>
        <family val="1"/>
      </rPr>
      <t xml:space="preserve"> on this tab.
*  2T = second tier/brand formulary products; 3T = third tier/brand non-formulary products.
*  Please complete all light blue shaded cells in this document; add additional rows if necessary.</t>
    </r>
  </si>
  <si>
    <r>
      <rPr>
        <b/>
        <u/>
        <sz val="10"/>
        <rFont val="Times New Roman"/>
        <family val="1"/>
      </rPr>
      <t>Instructions:</t>
    </r>
    <r>
      <rPr>
        <b/>
        <sz val="10"/>
        <rFont val="Times New Roman"/>
        <family val="1"/>
      </rPr>
      <t xml:space="preserve">
*  Exclude drugs impacted by Affordable Care Act mandates, if applicable.
*  Only include </t>
    </r>
    <r>
      <rPr>
        <b/>
        <u/>
        <sz val="10"/>
        <rFont val="Times New Roman"/>
        <family val="1"/>
      </rPr>
      <t>maintenance medications</t>
    </r>
    <r>
      <rPr>
        <b/>
        <sz val="10"/>
        <rFont val="Times New Roman"/>
        <family val="1"/>
      </rPr>
      <t xml:space="preserve"> on this tab.
*  Please complete all light blue shaded cells in this document; add additional rows if necessary.</t>
    </r>
  </si>
  <si>
    <r>
      <rPr>
        <b/>
        <u/>
        <sz val="10"/>
        <rFont val="Times New Roman"/>
        <family val="1"/>
      </rPr>
      <t>Instructions:</t>
    </r>
    <r>
      <rPr>
        <b/>
        <sz val="10"/>
        <rFont val="Times New Roman"/>
        <family val="1"/>
      </rPr>
      <t xml:space="preserve">
*  Exclude drugs impacted by Affordable Care Act mandates, if applicable.
*  Only include </t>
    </r>
    <r>
      <rPr>
        <b/>
        <u/>
        <sz val="10"/>
        <rFont val="Times New Roman"/>
        <family val="1"/>
      </rPr>
      <t>non-maintenance medications</t>
    </r>
    <r>
      <rPr>
        <b/>
        <sz val="10"/>
        <rFont val="Times New Roman"/>
        <family val="1"/>
      </rPr>
      <t xml:space="preserve"> on this tab.
*  Please complete all light blue shaded cells in this document; add additional rows if necessary.</t>
    </r>
  </si>
  <si>
    <r>
      <rPr>
        <b/>
        <u/>
        <sz val="10"/>
        <rFont val="Times New Roman"/>
        <family val="1"/>
      </rPr>
      <t>Instructions:</t>
    </r>
    <r>
      <rPr>
        <b/>
        <sz val="10"/>
        <rFont val="Times New Roman"/>
        <family val="1"/>
      </rPr>
      <t xml:space="preserve">
*  Exclude drugs impacted by Affordable Care Act mandates, if applicable.
*  Only include </t>
    </r>
    <r>
      <rPr>
        <b/>
        <u/>
        <sz val="10"/>
        <rFont val="Times New Roman"/>
        <family val="1"/>
      </rPr>
      <t>maintenance medications</t>
    </r>
    <r>
      <rPr>
        <b/>
        <sz val="10"/>
        <rFont val="Times New Roman"/>
        <family val="1"/>
      </rPr>
      <t xml:space="preserve"> on this tab.
*  2T = second tier/brand formulary products; 3T = third tier/brand non-formulary products.
*  Please complete all light blue shaded cells in this document; add additional rows if necessary.</t>
    </r>
  </si>
  <si>
    <r>
      <rPr>
        <b/>
        <i/>
        <sz val="11"/>
        <rFont val="Times New Roman"/>
        <family val="1"/>
      </rPr>
      <t>Instructions:</t>
    </r>
    <r>
      <rPr>
        <i/>
        <sz val="11"/>
        <rFont val="Times New Roman"/>
        <family val="1"/>
      </rPr>
      <t xml:space="preserve"> Please complete all light blue shaded cells in this document. Your proposed pricing below is applicable to any claims dispensed by your organization </t>
    </r>
  </si>
  <si>
    <r>
      <t xml:space="preserve">What is your aggregate annual </t>
    </r>
    <r>
      <rPr>
        <b/>
        <sz val="11"/>
        <rFont val="Times New Roman"/>
        <family val="1"/>
      </rPr>
      <t xml:space="preserve">guaranteed </t>
    </r>
    <r>
      <rPr>
        <sz val="11"/>
        <rFont val="Times New Roman"/>
        <family val="1"/>
      </rPr>
      <t xml:space="preserve">discount across all specialty medications?  </t>
    </r>
    <r>
      <rPr>
        <b/>
        <u/>
        <sz val="11"/>
        <rFont val="Times New Roman"/>
        <family val="1"/>
      </rPr>
      <t xml:space="preserve"> 
This guarantee will include all specialty products, including bio-generics, biosimilars, limited/exclusive distribution products, new to market, etc.</t>
    </r>
  </si>
  <si>
    <r>
      <t>What is your</t>
    </r>
    <r>
      <rPr>
        <b/>
        <sz val="11"/>
        <rFont val="Times New Roman"/>
        <family val="1"/>
      </rPr>
      <t xml:space="preserve"> guaranteed</t>
    </r>
    <r>
      <rPr>
        <sz val="11"/>
        <rFont val="Times New Roman"/>
        <family val="1"/>
      </rPr>
      <t xml:space="preserve"> minimum discount for newly released products?</t>
    </r>
  </si>
  <si>
    <r>
      <t>What is your</t>
    </r>
    <r>
      <rPr>
        <b/>
        <sz val="11"/>
        <rFont val="Times New Roman"/>
        <family val="1"/>
      </rPr>
      <t xml:space="preserve"> guaranteed</t>
    </r>
    <r>
      <rPr>
        <sz val="11"/>
        <rFont val="Times New Roman"/>
        <family val="1"/>
      </rPr>
      <t xml:space="preserve"> minimum discount for newly released Limited Distribution Drugs?</t>
    </r>
  </si>
  <si>
    <r>
      <rPr>
        <b/>
        <i/>
        <sz val="11"/>
        <rFont val="Times New Roman"/>
        <family val="1"/>
      </rPr>
      <t>Instructions:</t>
    </r>
    <r>
      <rPr>
        <i/>
        <sz val="11"/>
        <rFont val="Times New Roman"/>
        <family val="1"/>
      </rPr>
      <t xml:space="preserve"> Please complete all light blue shaded cells in this document.</t>
    </r>
  </si>
  <si>
    <r>
      <rPr>
        <b/>
        <sz val="11"/>
        <rFont val="Times New Roman"/>
        <family val="1"/>
      </rPr>
      <t>Brand Discount:</t>
    </r>
    <r>
      <rPr>
        <sz val="11"/>
        <rFont val="Times New Roman"/>
        <family val="1"/>
      </rPr>
      <t xml:space="preserve">  
</t>
    </r>
    <r>
      <rPr>
        <b/>
        <sz val="11"/>
        <rFont val="Times New Roman"/>
        <family val="1"/>
      </rPr>
      <t>For Traditional Offers</t>
    </r>
    <r>
      <rPr>
        <sz val="11"/>
        <rFont val="Times New Roman"/>
        <family val="1"/>
      </rPr>
      <t xml:space="preserve">, this will be the value of "X" in the lower of AWP - X%, U&amp;C and MAC.  
</t>
    </r>
    <r>
      <rPr>
        <b/>
        <sz val="11"/>
        <rFont val="Times New Roman"/>
        <family val="1"/>
      </rPr>
      <t>For Transparent Offers</t>
    </r>
    <r>
      <rPr>
        <sz val="11"/>
        <rFont val="Times New Roman"/>
        <family val="1"/>
      </rPr>
      <t>, this should be the aggregate annual guaranteed brand discount.</t>
    </r>
  </si>
  <si>
    <r>
      <rPr>
        <b/>
        <sz val="11"/>
        <rFont val="Times New Roman"/>
        <family val="1"/>
      </rPr>
      <t xml:space="preserve">Generic Discount:  </t>
    </r>
    <r>
      <rPr>
        <sz val="11"/>
        <rFont val="Times New Roman"/>
        <family val="1"/>
      </rPr>
      <t xml:space="preserve"> 
The aggregate annual guaranteed generic discount, as defined within this proposal.</t>
    </r>
  </si>
  <si>
    <r>
      <rPr>
        <b/>
        <sz val="11"/>
        <rFont val="Times New Roman"/>
        <family val="1"/>
      </rPr>
      <t>Dispensing Fee:</t>
    </r>
    <r>
      <rPr>
        <sz val="11"/>
        <rFont val="Times New Roman"/>
        <family val="1"/>
      </rPr>
      <t xml:space="preserve">  
</t>
    </r>
    <r>
      <rPr>
        <b/>
        <sz val="11"/>
        <rFont val="Times New Roman"/>
        <family val="1"/>
      </rPr>
      <t>For Traditional Offers</t>
    </r>
    <r>
      <rPr>
        <sz val="11"/>
        <rFont val="Times New Roman"/>
        <family val="1"/>
      </rPr>
      <t xml:space="preserve">, the fixed dispensing fee per claim.  
</t>
    </r>
    <r>
      <rPr>
        <b/>
        <sz val="11"/>
        <rFont val="Times New Roman"/>
        <family val="1"/>
      </rPr>
      <t>For Transparent Offers</t>
    </r>
    <r>
      <rPr>
        <sz val="11"/>
        <rFont val="Times New Roman"/>
        <family val="1"/>
      </rPr>
      <t>, the aggregate annual guaranteed dispensing fee.</t>
    </r>
  </si>
  <si>
    <r>
      <rPr>
        <b/>
        <sz val="11"/>
        <rFont val="Times New Roman"/>
        <family val="1"/>
      </rPr>
      <t>Brand Discount:</t>
    </r>
    <r>
      <rPr>
        <sz val="11"/>
        <rFont val="Times New Roman"/>
        <family val="1"/>
      </rPr>
      <t xml:space="preserve">  
This will be the value of "X" in the lower of AWP - X% or MAC.</t>
    </r>
  </si>
  <si>
    <r>
      <rPr>
        <b/>
        <sz val="11"/>
        <rFont val="Times New Roman"/>
        <family val="1"/>
      </rPr>
      <t>Dispensing Fee:</t>
    </r>
    <r>
      <rPr>
        <sz val="11"/>
        <rFont val="Times New Roman"/>
        <family val="1"/>
      </rPr>
      <t xml:space="preserve">  
Expected to be $0.00 for all claims.</t>
    </r>
  </si>
  <si>
    <r>
      <rPr>
        <b/>
        <i/>
        <sz val="11"/>
        <rFont val="Times New Roman"/>
        <family val="1"/>
      </rPr>
      <t>Instructions:</t>
    </r>
    <r>
      <rPr>
        <i/>
        <sz val="11"/>
        <rFont val="Times New Roman"/>
        <family val="1"/>
      </rPr>
      <t xml:space="preserve"> Please complete all light blue shaded cells in this document.  Please select from the drop-down options in "PBM Response" column.</t>
    </r>
  </si>
  <si>
    <r>
      <t xml:space="preserve">Confirm that your organization will propose </t>
    </r>
    <r>
      <rPr>
        <b/>
        <u/>
        <sz val="11"/>
        <rFont val="Times New Roman"/>
        <family val="1"/>
      </rPr>
      <t>three</t>
    </r>
    <r>
      <rPr>
        <sz val="11"/>
        <rFont val="Times New Roman"/>
        <family val="1"/>
      </rPr>
      <t xml:space="preserve"> year contract terms, with annual rate guarantees.</t>
    </r>
  </si>
  <si>
    <r>
      <rPr>
        <b/>
        <sz val="11"/>
        <rFont val="Times New Roman"/>
        <family val="1"/>
      </rPr>
      <t>For Traditional Offers</t>
    </r>
    <r>
      <rPr>
        <sz val="11"/>
        <rFont val="Times New Roman"/>
        <family val="1"/>
      </rPr>
      <t xml:space="preserve">, confirm that your organization will propose a </t>
    </r>
    <r>
      <rPr>
        <b/>
        <u/>
        <sz val="11"/>
        <rFont val="Times New Roman"/>
        <family val="1"/>
      </rPr>
      <t>$0.00</t>
    </r>
    <r>
      <rPr>
        <sz val="11"/>
        <rFont val="Times New Roman"/>
        <family val="1"/>
      </rPr>
      <t xml:space="preserve"> base administration fee.  
</t>
    </r>
    <r>
      <rPr>
        <b/>
        <sz val="11"/>
        <rFont val="Times New Roman"/>
        <family val="1"/>
      </rPr>
      <t>For Transparent Offers</t>
    </r>
    <r>
      <rPr>
        <sz val="11"/>
        <rFont val="Times New Roman"/>
        <family val="1"/>
      </rPr>
      <t>, confirm that your organization will charge all base and ancillary administration fees on a per net paid claim basis.</t>
    </r>
  </si>
  <si>
    <r>
      <t xml:space="preserve">Confirm that your organization will not exclude single-source generics, dual-source generics or triple-source generics </t>
    </r>
    <r>
      <rPr>
        <b/>
        <u/>
        <sz val="11"/>
        <rFont val="Times New Roman"/>
        <family val="1"/>
      </rPr>
      <t>and</t>
    </r>
    <r>
      <rPr>
        <sz val="11"/>
        <rFont val="Times New Roman"/>
        <family val="1"/>
      </rPr>
      <t xml:space="preserve"> will not reclassify generics to brands.</t>
    </r>
  </si>
  <si>
    <r>
      <rPr>
        <b/>
        <sz val="11"/>
        <rFont val="Times New Roman"/>
        <family val="1"/>
      </rPr>
      <t>For Traditional Offers</t>
    </r>
    <r>
      <rPr>
        <sz val="11"/>
        <rFont val="Times New Roman"/>
        <family val="1"/>
      </rPr>
      <t>, confirm that your organization's contract and adjudication system will reflect the below claim billing formula:
Lower of AWP-X%+dispensing fee, MAC+dispensing fee, or U&amp;C.
AWP-X% represents a minimum fixed discount for all claims should the U&amp;C or MAC price be less aggressive.
Aggregate annual guaranteed brand discounts are not requested.</t>
    </r>
  </si>
  <si>
    <r>
      <rPr>
        <b/>
        <sz val="11"/>
        <rFont val="Times New Roman"/>
        <family val="1"/>
      </rPr>
      <t>For Transparent Offers</t>
    </r>
    <r>
      <rPr>
        <sz val="11"/>
        <rFont val="Times New Roman"/>
        <family val="1"/>
      </rPr>
      <t>, confirm that your organization's contract and adjudication system will reflect the below claim billing formula:
Lower of AWP-X%+dispensing fee, MAC+dispensing fee, or U&amp;C.
AWP-X% represents your organization's most aggressive retail pharmacy contract rate with each pharmacy.  
Aggregate annual guaranteed brand discounts are requested on the "Financial Offer" tab.</t>
    </r>
  </si>
  <si>
    <r>
      <rPr>
        <b/>
        <sz val="11"/>
        <rFont val="Times New Roman"/>
        <family val="1"/>
      </rPr>
      <t>For Traditional and Transparent Offers</t>
    </r>
    <r>
      <rPr>
        <sz val="11"/>
        <rFont val="Times New Roman"/>
        <family val="1"/>
      </rPr>
      <t>, confirm that your organization's financial proposal will include an "all in" aggregate annual guaranteed generic discount using "Brand"/"Generic" definitions above.
Compounds, specialty products filled at the Specialty Pharmacy, OTC products, 340B claims, onsite/in-house pharmacy claims (if applicable), and direct member reimbursement (paper) claims may be excluded.
All other generics will be included in the guarantee.</t>
    </r>
  </si>
  <si>
    <r>
      <rPr>
        <b/>
        <sz val="11"/>
        <rFont val="Times New Roman"/>
        <family val="1"/>
      </rPr>
      <t>For Transparent Offers</t>
    </r>
    <r>
      <rPr>
        <sz val="11"/>
        <rFont val="Times New Roman"/>
        <family val="1"/>
      </rPr>
      <t>, confirm that your organization's financial proposal will include an "all in" aggregate annual guaranteed brand discount using "Brand"/"Generic" definitions above.
Compounds, specialty products filled at the Specialty Pharmacy, OTC products, 340B claims, onsite/in-house pharmacy claims (if applicable), and direct member reimbursement (paper) claims may be excluded.
All other brands will be included in the guarantee.</t>
    </r>
  </si>
  <si>
    <r>
      <rPr>
        <b/>
        <sz val="11"/>
        <rFont val="Times New Roman"/>
        <family val="1"/>
      </rPr>
      <t>For Transparent Offers</t>
    </r>
    <r>
      <rPr>
        <sz val="11"/>
        <rFont val="Times New Roman"/>
        <family val="1"/>
      </rPr>
      <t>, confirm that your organization's financial proposal will include an "all in" aggregate annual guaranteed dispensing fee using "Brand"/"Generic" definitions above.</t>
    </r>
  </si>
  <si>
    <t>Current and Request: Broad Network - No Major Chains Excluded</t>
  </si>
  <si>
    <t>Exclusionary</t>
  </si>
  <si>
    <t>Traditional</t>
  </si>
  <si>
    <t>Express Scripts</t>
  </si>
  <si>
    <t>Austin, TX</t>
  </si>
  <si>
    <t>$22M</t>
  </si>
  <si>
    <t>10,545 enrolled employees and 14,798 enrolled members</t>
  </si>
  <si>
    <t xml:space="preserve">Effective 1/1/2021. 3 year contract that allows the CLIENT to terminate the agreement with or without cause, and without termination charges, after the first year (as long as 90 days written notice is given). 
CLIENT will be the only party to have termination for convenience rights.  </t>
  </si>
  <si>
    <t>Current and Requested: Retail 90</t>
  </si>
  <si>
    <r>
      <rPr>
        <b/>
        <sz val="11"/>
        <rFont val="Times New Roman"/>
        <family val="1"/>
      </rPr>
      <t>Payment of Consulting Fees for PBM Sourcing</t>
    </r>
    <r>
      <rPr>
        <sz val="11"/>
        <rFont val="Times New Roman"/>
        <family val="1"/>
      </rPr>
      <t xml:space="preserve">
PBM/Carrier, upon being selected as the winning vendor, agrees to directly pay Gallagher Pharmacy Practice an ongoing fee of $1.75 per prescription for ongoing consultant services, contract negotiation, and audit services.  The fees for GBS's services need to be incorporated into the PBM/Carrier contractual pricing terms.  Therefore, the Austin Independent School District will not be required to directly remit invoice payment to GBS.  PBM/Carrier will be required to pay GBS an initial fee of $25,000 within the first 30 days of the being awarded the business, however the $1.75 per prescription compensation will be reconciled to be net of the $25,000 initial fee.</t>
    </r>
  </si>
  <si>
    <t>20RFP010 Medical and Pharmacy Health Benefit Products</t>
  </si>
  <si>
    <t>Attachment C - GBS Pharmacy RFP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</si>
</sst>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164" formatCode="[$$-409]#,##0.00"/>
    <numFmt numFmtId="165" formatCode="0."/>
    <numFmt numFmtId="166" formatCode="&quot;$&quot;#,##0.00"/>
  </numFmts>
  <fonts count="24" x14ac:knownFonts="1">
    <font>
      <sz val="11"/>
      <color theme="1"/>
      <name val="Calibri"/>
      <family val="2"/>
      <scheme val="minor"/>
    </font>
    <font>
      <b/>
      <sz val="11"/>
      <color theme="8"/>
      <name val="Times New Roman"/>
      <family val="1"/>
    </font>
    <font>
      <sz val="11"/>
      <color theme="1"/>
      <name val="Times New Roman"/>
      <family val="1"/>
    </font>
    <font>
      <b/>
      <sz val="11"/>
      <color theme="1"/>
      <name val="Times New Roman"/>
      <family val="1"/>
    </font>
    <font>
      <b/>
      <sz val="22"/>
      <name val="Times New Roman"/>
      <family val="1"/>
    </font>
    <font>
      <b/>
      <sz val="28"/>
      <name val="Times New Roman"/>
      <family val="1"/>
    </font>
    <font>
      <b/>
      <sz val="18"/>
      <name val="Times New Roman"/>
      <family val="1"/>
    </font>
    <font>
      <sz val="14"/>
      <color theme="1"/>
      <name val="Times New Roman"/>
      <family val="1"/>
    </font>
    <font>
      <b/>
      <sz val="14"/>
      <color theme="8"/>
      <name val="Times New Roman"/>
      <family val="1"/>
    </font>
    <font>
      <b/>
      <sz val="14"/>
      <color theme="1"/>
      <name val="Times New Roman"/>
      <family val="1"/>
    </font>
    <font>
      <b/>
      <i/>
      <sz val="14"/>
      <color theme="1"/>
      <name val="Times New Roman"/>
      <family val="1"/>
    </font>
    <font>
      <b/>
      <i/>
      <u/>
      <sz val="14"/>
      <color theme="1"/>
      <name val="Times New Roman"/>
      <family val="1"/>
    </font>
    <font>
      <b/>
      <sz val="14"/>
      <name val="Times New Roman"/>
      <family val="1"/>
    </font>
    <font>
      <sz val="11"/>
      <name val="Times New Roman"/>
      <family val="1"/>
    </font>
    <font>
      <b/>
      <sz val="11"/>
      <name val="Times New Roman"/>
      <family val="1"/>
    </font>
    <font>
      <i/>
      <sz val="11"/>
      <name val="Times New Roman"/>
      <family val="1"/>
    </font>
    <font>
      <sz val="10"/>
      <name val="Arial"/>
    </font>
    <font>
      <sz val="10"/>
      <name val="Times New Roman"/>
      <family val="1"/>
    </font>
    <font>
      <b/>
      <sz val="10"/>
      <name val="Times New Roman"/>
      <family val="1"/>
    </font>
    <font>
      <b/>
      <u/>
      <sz val="10"/>
      <name val="Times New Roman"/>
      <family val="1"/>
    </font>
    <font>
      <b/>
      <i/>
      <sz val="11"/>
      <name val="Times New Roman"/>
      <family val="1"/>
    </font>
    <font>
      <b/>
      <u/>
      <sz val="11"/>
      <name val="Times New Roman"/>
      <family val="1"/>
    </font>
    <font>
      <b/>
      <sz val="20"/>
      <name val="Arial"/>
      <family val="2"/>
    </font>
    <font>
      <b/>
      <sz val="22"/>
      <name val="Arial"/>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s>
  <cellStyleXfs count="2">
    <xf numFmtId="0" fontId="0" fillId="0" borderId="0"/>
    <xf numFmtId="0" fontId="16" fillId="0" borderId="0"/>
  </cellStyleXfs>
  <cellXfs count="133">
    <xf numFmtId="0" fontId="0" fillId="0" borderId="0" xfId="0"/>
    <xf numFmtId="0" fontId="7" fillId="0" borderId="0" xfId="0" applyFont="1" applyAlignment="1">
      <alignment horizontal="center" vertical="center" wrapText="1"/>
    </xf>
    <xf numFmtId="0" fontId="9" fillId="0" borderId="0" xfId="0" applyFont="1" applyAlignment="1">
      <alignment horizontal="center" vertical="center"/>
    </xf>
    <xf numFmtId="0" fontId="14" fillId="3" borderId="1" xfId="0" applyFont="1" applyFill="1" applyBorder="1" applyAlignment="1">
      <alignment horizontal="left" vertical="center" wrapText="1"/>
    </xf>
    <xf numFmtId="0" fontId="2" fillId="0" borderId="0" xfId="0" applyFont="1" applyAlignment="1">
      <alignment vertical="center"/>
    </xf>
    <xf numFmtId="0" fontId="2" fillId="0" borderId="0" xfId="0" applyFont="1" applyAlignment="1" applyProtection="1">
      <alignment vertical="center"/>
    </xf>
    <xf numFmtId="165" fontId="1" fillId="0" borderId="0" xfId="0" applyNumberFormat="1" applyFont="1" applyBorder="1" applyAlignment="1">
      <alignment horizontal="center" vertical="center"/>
    </xf>
    <xf numFmtId="0" fontId="2" fillId="0" borderId="0" xfId="0" applyFont="1" applyBorder="1" applyAlignment="1">
      <alignment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vertical="center"/>
    </xf>
    <xf numFmtId="165" fontId="8" fillId="0" borderId="0" xfId="0" applyNumberFormat="1" applyFont="1" applyBorder="1" applyAlignment="1">
      <alignment horizontal="center" vertical="center"/>
    </xf>
    <xf numFmtId="0" fontId="7" fillId="0" borderId="0" xfId="0" applyFont="1" applyBorder="1" applyAlignment="1">
      <alignment vertical="center" wrapText="1"/>
    </xf>
    <xf numFmtId="0" fontId="10" fillId="0" borderId="0" xfId="0" applyFont="1" applyBorder="1" applyAlignment="1">
      <alignment horizontal="center" vertical="center" wrapText="1"/>
    </xf>
    <xf numFmtId="0" fontId="12" fillId="0" borderId="0" xfId="0" applyFont="1" applyFill="1" applyAlignment="1">
      <alignment vertical="center"/>
    </xf>
    <xf numFmtId="0" fontId="13" fillId="0" borderId="0" xfId="0" applyFont="1" applyAlignment="1">
      <alignment vertical="center"/>
    </xf>
    <xf numFmtId="0" fontId="13" fillId="0" borderId="0" xfId="0" applyFont="1" applyFill="1" applyAlignment="1">
      <alignment vertical="center"/>
    </xf>
    <xf numFmtId="0" fontId="14" fillId="0" borderId="0" xfId="0" applyFont="1" applyAlignment="1">
      <alignment vertical="center"/>
    </xf>
    <xf numFmtId="0" fontId="13" fillId="0" borderId="1" xfId="0" applyFont="1" applyFill="1" applyBorder="1" applyAlignment="1">
      <alignment horizontal="left" vertical="center"/>
    </xf>
    <xf numFmtId="0" fontId="13" fillId="0" borderId="1" xfId="0" applyFont="1" applyFill="1" applyBorder="1" applyAlignment="1">
      <alignment vertical="center" wrapText="1"/>
    </xf>
    <xf numFmtId="0" fontId="14" fillId="0" borderId="0" xfId="0" applyFont="1" applyAlignment="1">
      <alignment vertical="center" wrapText="1"/>
    </xf>
    <xf numFmtId="0" fontId="15" fillId="0" borderId="0" xfId="0" applyFont="1" applyAlignment="1">
      <alignment vertical="center"/>
    </xf>
    <xf numFmtId="0" fontId="17" fillId="0" borderId="0" xfId="1" applyFont="1" applyAlignment="1">
      <alignment wrapText="1"/>
    </xf>
    <xf numFmtId="0" fontId="17" fillId="0" borderId="0" xfId="1" applyFont="1" applyFill="1" applyAlignment="1">
      <alignment vertical="center" wrapText="1"/>
    </xf>
    <xf numFmtId="0" fontId="17" fillId="0" borderId="0" xfId="1" applyFont="1" applyAlignment="1">
      <alignment vertical="center" wrapText="1"/>
    </xf>
    <xf numFmtId="0" fontId="18" fillId="0" borderId="0" xfId="1" applyFont="1" applyAlignment="1"/>
    <xf numFmtId="0" fontId="18" fillId="0" borderId="0" xfId="1" applyFont="1" applyAlignment="1">
      <alignment wrapText="1"/>
    </xf>
    <xf numFmtId="0" fontId="18" fillId="0" borderId="0" xfId="1" applyFont="1" applyAlignment="1">
      <alignment vertical="center"/>
    </xf>
    <xf numFmtId="0" fontId="18" fillId="0" borderId="0" xfId="1" applyFont="1" applyAlignment="1">
      <alignment vertical="center" wrapText="1"/>
    </xf>
    <xf numFmtId="0" fontId="18" fillId="0" borderId="0" xfId="1" applyFont="1" applyFill="1" applyAlignment="1">
      <alignment vertical="center" wrapText="1"/>
    </xf>
    <xf numFmtId="0" fontId="15" fillId="0" borderId="0" xfId="0" applyFont="1" applyFill="1" applyAlignment="1">
      <alignment horizontal="left" vertical="center"/>
    </xf>
    <xf numFmtId="0" fontId="14" fillId="3" borderId="1" xfId="0" applyFont="1" applyFill="1" applyBorder="1" applyAlignment="1">
      <alignment vertical="center" wrapText="1"/>
    </xf>
    <xf numFmtId="0" fontId="14" fillId="3" borderId="1" xfId="0" applyFont="1" applyFill="1" applyBorder="1" applyAlignment="1">
      <alignment horizontal="center" vertical="center" wrapText="1"/>
    </xf>
    <xf numFmtId="165" fontId="14" fillId="0" borderId="1" xfId="0" applyNumberFormat="1" applyFont="1" applyBorder="1" applyAlignment="1">
      <alignment horizontal="left" vertical="center"/>
    </xf>
    <xf numFmtId="0" fontId="13" fillId="0" borderId="1" xfId="0" applyFont="1" applyBorder="1" applyAlignment="1">
      <alignment vertical="center" wrapText="1"/>
    </xf>
    <xf numFmtId="0" fontId="13" fillId="2" borderId="1" xfId="0" applyFont="1" applyFill="1" applyBorder="1" applyAlignment="1">
      <alignment vertical="center" wrapText="1"/>
    </xf>
    <xf numFmtId="0" fontId="12" fillId="0" borderId="0" xfId="0" applyFont="1" applyFill="1" applyAlignment="1" applyProtection="1">
      <alignment vertical="center"/>
    </xf>
    <xf numFmtId="0" fontId="13" fillId="0" borderId="0" xfId="0" applyFont="1" applyAlignment="1" applyProtection="1">
      <alignment vertical="center"/>
    </xf>
    <xf numFmtId="0" fontId="13" fillId="0" borderId="0" xfId="0" applyFont="1" applyFill="1" applyAlignment="1" applyProtection="1">
      <alignment vertical="center"/>
    </xf>
    <xf numFmtId="0" fontId="14" fillId="3" borderId="1" xfId="0" applyFont="1" applyFill="1" applyBorder="1" applyAlignment="1" applyProtection="1">
      <alignment horizontal="center" vertical="center"/>
    </xf>
    <xf numFmtId="0" fontId="14" fillId="3" borderId="1" xfId="0" applyFont="1" applyFill="1" applyBorder="1" applyAlignment="1" applyProtection="1">
      <alignment horizontal="center" vertical="center" wrapText="1"/>
    </xf>
    <xf numFmtId="0" fontId="13" fillId="0" borderId="1" xfId="0" applyFont="1" applyFill="1" applyBorder="1" applyAlignment="1" applyProtection="1">
      <alignment vertical="center" wrapText="1"/>
    </xf>
    <xf numFmtId="0" fontId="13" fillId="0" borderId="0" xfId="0" applyFont="1" applyAlignment="1" applyProtection="1">
      <alignment vertical="center"/>
      <protection locked="0"/>
    </xf>
    <xf numFmtId="0" fontId="15" fillId="0" borderId="0" xfId="0" applyFont="1" applyFill="1" applyAlignment="1" applyProtection="1">
      <alignment horizontal="left" vertical="center"/>
    </xf>
    <xf numFmtId="0" fontId="15" fillId="0" borderId="0" xfId="0" applyFont="1" applyAlignment="1" applyProtection="1">
      <alignment vertical="center"/>
    </xf>
    <xf numFmtId="166" fontId="13" fillId="3" borderId="7" xfId="0" applyNumberFormat="1" applyFont="1" applyFill="1" applyBorder="1" applyAlignment="1" applyProtection="1">
      <alignment vertical="center" wrapText="1"/>
    </xf>
    <xf numFmtId="166" fontId="14" fillId="0" borderId="1" xfId="0" applyNumberFormat="1" applyFont="1" applyBorder="1" applyAlignment="1" applyProtection="1">
      <alignment horizontal="center" vertical="center" wrapText="1"/>
    </xf>
    <xf numFmtId="166" fontId="13" fillId="0" borderId="7" xfId="0" applyNumberFormat="1" applyFont="1" applyBorder="1" applyAlignment="1" applyProtection="1">
      <alignment vertical="center" wrapText="1"/>
    </xf>
    <xf numFmtId="166" fontId="13" fillId="0" borderId="6" xfId="0" applyNumberFormat="1" applyFont="1" applyBorder="1" applyAlignment="1" applyProtection="1">
      <alignment vertical="center" wrapText="1"/>
    </xf>
    <xf numFmtId="0" fontId="14" fillId="3" borderId="1" xfId="0" applyFont="1" applyFill="1" applyBorder="1" applyAlignment="1" applyProtection="1">
      <alignment vertical="center" wrapText="1"/>
    </xf>
    <xf numFmtId="0" fontId="14" fillId="3" borderId="1" xfId="0" applyFont="1" applyFill="1" applyBorder="1" applyAlignment="1">
      <alignment vertical="center"/>
    </xf>
    <xf numFmtId="0" fontId="14" fillId="3" borderId="1" xfId="0" applyFont="1" applyFill="1" applyBorder="1" applyAlignment="1">
      <alignment horizontal="center" vertical="center"/>
    </xf>
    <xf numFmtId="0" fontId="14" fillId="0" borderId="1" xfId="0" applyFont="1" applyFill="1" applyBorder="1" applyAlignment="1">
      <alignment vertical="center"/>
    </xf>
    <xf numFmtId="0" fontId="13" fillId="0" borderId="0" xfId="0" applyFont="1" applyFill="1" applyBorder="1" applyAlignment="1">
      <alignment vertical="center" wrapText="1"/>
    </xf>
    <xf numFmtId="0" fontId="14" fillId="0" borderId="1" xfId="0" applyFont="1" applyBorder="1" applyAlignment="1">
      <alignment vertical="center"/>
    </xf>
    <xf numFmtId="0" fontId="14" fillId="0" borderId="1" xfId="0" applyFont="1" applyBorder="1" applyAlignment="1">
      <alignment vertical="center" wrapText="1"/>
    </xf>
    <xf numFmtId="0" fontId="14" fillId="0" borderId="0" xfId="0" applyFont="1" applyAlignment="1" applyProtection="1">
      <alignment vertical="center"/>
    </xf>
    <xf numFmtId="0" fontId="15" fillId="0" borderId="0" xfId="0" applyFont="1" applyFill="1" applyAlignment="1" applyProtection="1">
      <alignment vertical="center"/>
    </xf>
    <xf numFmtId="0" fontId="20" fillId="0" borderId="0" xfId="0" applyFont="1" applyFill="1" applyAlignment="1" applyProtection="1">
      <alignment horizontal="left" vertical="center"/>
    </xf>
    <xf numFmtId="0" fontId="20" fillId="0" borderId="0" xfId="0" applyFont="1" applyFill="1" applyAlignment="1" applyProtection="1">
      <alignment vertical="center"/>
    </xf>
    <xf numFmtId="165" fontId="14" fillId="0" borderId="0" xfId="0" applyNumberFormat="1" applyFont="1" applyAlignment="1" applyProtection="1">
      <alignment horizontal="center" vertical="center"/>
    </xf>
    <xf numFmtId="0" fontId="13" fillId="0" borderId="1" xfId="0" applyFont="1" applyFill="1" applyBorder="1" applyAlignment="1" applyProtection="1">
      <alignment vertical="center" wrapText="1"/>
      <protection locked="0"/>
    </xf>
    <xf numFmtId="0" fontId="13" fillId="0" borderId="1" xfId="0" applyFont="1" applyBorder="1" applyAlignment="1" applyProtection="1">
      <alignment vertical="center" wrapText="1"/>
    </xf>
    <xf numFmtId="165" fontId="14" fillId="3" borderId="1" xfId="0" applyNumberFormat="1" applyFont="1" applyFill="1" applyBorder="1" applyAlignment="1">
      <alignment horizontal="left" vertical="center"/>
    </xf>
    <xf numFmtId="165" fontId="14" fillId="0" borderId="0" xfId="0" applyNumberFormat="1" applyFont="1" applyBorder="1" applyAlignment="1" applyProtection="1">
      <alignment horizontal="left" vertical="center"/>
    </xf>
    <xf numFmtId="0" fontId="2" fillId="0" borderId="0" xfId="0" applyFont="1" applyFill="1" applyAlignment="1">
      <alignment vertical="center"/>
    </xf>
    <xf numFmtId="0" fontId="12" fillId="0" borderId="0" xfId="1" applyFont="1" applyAlignment="1">
      <alignment vertical="center" wrapText="1"/>
    </xf>
    <xf numFmtId="0" fontId="14" fillId="3" borderId="1" xfId="1" applyFont="1" applyFill="1" applyBorder="1" applyAlignment="1">
      <alignment horizontal="center" vertical="center" wrapText="1"/>
    </xf>
    <xf numFmtId="0" fontId="14" fillId="3" borderId="1" xfId="1" applyFont="1" applyFill="1" applyBorder="1" applyAlignment="1">
      <alignment horizontal="center" vertical="center"/>
    </xf>
    <xf numFmtId="1" fontId="14" fillId="3" borderId="1" xfId="1" applyNumberFormat="1" applyFont="1" applyFill="1" applyBorder="1" applyAlignment="1">
      <alignment horizontal="center" vertical="center" wrapText="1"/>
    </xf>
    <xf numFmtId="0" fontId="17" fillId="0" borderId="0" xfId="1" applyFont="1" applyFill="1" applyAlignment="1">
      <alignment wrapText="1"/>
    </xf>
    <xf numFmtId="0" fontId="9" fillId="0" borderId="0" xfId="0" applyFont="1" applyFill="1" applyAlignment="1" applyProtection="1">
      <alignment vertical="center"/>
    </xf>
    <xf numFmtId="0" fontId="13" fillId="2" borderId="1" xfId="0" applyFont="1" applyFill="1" applyBorder="1" applyAlignment="1">
      <alignment horizontal="left" vertical="center"/>
    </xf>
    <xf numFmtId="0" fontId="14" fillId="4" borderId="1" xfId="0" applyFont="1" applyFill="1" applyBorder="1" applyAlignment="1" applyProtection="1">
      <alignment vertical="center" wrapText="1"/>
      <protection locked="0"/>
    </xf>
    <xf numFmtId="10" fontId="14" fillId="4" borderId="1" xfId="0" applyNumberFormat="1" applyFont="1" applyFill="1" applyBorder="1" applyAlignment="1">
      <alignment horizontal="center" vertical="center"/>
    </xf>
    <xf numFmtId="164" fontId="14" fillId="4" borderId="1" xfId="0" applyNumberFormat="1" applyFont="1" applyFill="1" applyBorder="1" applyAlignment="1">
      <alignment horizontal="center" vertical="center"/>
    </xf>
    <xf numFmtId="10" fontId="14" fillId="4" borderId="1" xfId="0" applyNumberFormat="1" applyFont="1" applyFill="1" applyBorder="1" applyAlignment="1" applyProtection="1">
      <alignment horizontal="center" vertical="center"/>
      <protection locked="0"/>
    </xf>
    <xf numFmtId="164" fontId="14" fillId="4" borderId="1" xfId="0" applyNumberFormat="1" applyFont="1" applyFill="1" applyBorder="1" applyAlignment="1" applyProtection="1">
      <alignment horizontal="center" vertical="center"/>
      <protection locked="0"/>
    </xf>
    <xf numFmtId="9" fontId="14" fillId="4" borderId="1" xfId="0" applyNumberFormat="1"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wrapText="1"/>
      <protection locked="0"/>
    </xf>
    <xf numFmtId="0" fontId="13" fillId="4" borderId="4" xfId="0" applyFont="1" applyFill="1" applyBorder="1" applyAlignment="1" applyProtection="1">
      <alignment horizontal="center" vertical="center" wrapText="1"/>
      <protection locked="0"/>
    </xf>
    <xf numFmtId="0" fontId="13" fillId="4" borderId="9" xfId="0" applyFont="1" applyFill="1" applyBorder="1" applyAlignment="1" applyProtection="1">
      <alignment horizontal="center" vertical="center" wrapText="1"/>
      <protection locked="0"/>
    </xf>
    <xf numFmtId="0" fontId="13" fillId="4" borderId="1" xfId="0" quotePrefix="1" applyFont="1" applyFill="1" applyBorder="1" applyAlignment="1" applyProtection="1">
      <alignment vertical="center"/>
      <protection locked="0"/>
    </xf>
    <xf numFmtId="0" fontId="13" fillId="4" borderId="1" xfId="0" applyFont="1" applyFill="1" applyBorder="1" applyAlignment="1" applyProtection="1">
      <alignment vertical="center"/>
      <protection locked="0"/>
    </xf>
    <xf numFmtId="10" fontId="13" fillId="4" borderId="1" xfId="0" applyNumberFormat="1" applyFont="1" applyFill="1" applyBorder="1" applyAlignment="1" applyProtection="1">
      <alignment horizontal="center" vertical="center"/>
      <protection locked="0"/>
    </xf>
    <xf numFmtId="166" fontId="13" fillId="4" borderId="1" xfId="0" applyNumberFormat="1" applyFont="1" applyFill="1" applyBorder="1" applyAlignment="1" applyProtection="1">
      <alignment horizontal="center" vertical="center"/>
      <protection locked="0"/>
    </xf>
    <xf numFmtId="6" fontId="13" fillId="2" borderId="1" xfId="0" applyNumberFormat="1" applyFont="1" applyFill="1" applyBorder="1" applyAlignment="1">
      <alignment horizontal="left" vertical="center"/>
    </xf>
    <xf numFmtId="3" fontId="13" fillId="2" borderId="1" xfId="0" applyNumberFormat="1" applyFont="1" applyFill="1" applyBorder="1" applyAlignment="1">
      <alignment horizontal="left" vertical="center"/>
    </xf>
    <xf numFmtId="0" fontId="13" fillId="0" borderId="1" xfId="0" applyFont="1" applyFill="1" applyBorder="1" applyAlignment="1">
      <alignment horizontal="left" vertical="center" wrapText="1"/>
    </xf>
    <xf numFmtId="0" fontId="17" fillId="4" borderId="1" xfId="1" applyFont="1" applyFill="1" applyBorder="1" applyAlignment="1" applyProtection="1">
      <alignment horizontal="center"/>
      <protection locked="0"/>
    </xf>
    <xf numFmtId="0" fontId="22" fillId="0" borderId="0" xfId="0" applyFont="1" applyBorder="1" applyAlignment="1">
      <alignment horizontal="center" vertical="center"/>
    </xf>
    <xf numFmtId="0" fontId="23" fillId="0" borderId="0" xfId="0" applyFont="1" applyBorder="1" applyAlignment="1">
      <alignment horizontal="center" vertical="center"/>
    </xf>
    <xf numFmtId="0" fontId="14" fillId="4" borderId="5" xfId="0" applyNumberFormat="1" applyFont="1" applyFill="1" applyBorder="1" applyAlignment="1" applyProtection="1">
      <alignment horizontal="center" vertical="center"/>
      <protection locked="0"/>
    </xf>
    <xf numFmtId="0" fontId="14" fillId="4" borderId="6" xfId="0" applyNumberFormat="1" applyFont="1" applyFill="1" applyBorder="1" applyAlignment="1" applyProtection="1">
      <alignment horizontal="center" vertical="center"/>
      <protection locked="0"/>
    </xf>
    <xf numFmtId="0" fontId="14" fillId="4" borderId="7" xfId="0" applyNumberFormat="1" applyFont="1" applyFill="1" applyBorder="1" applyAlignment="1" applyProtection="1">
      <alignment horizontal="center" vertical="center"/>
      <protection locked="0"/>
    </xf>
    <xf numFmtId="0" fontId="13" fillId="4" borderId="5" xfId="0" applyFont="1" applyFill="1" applyBorder="1" applyAlignment="1" applyProtection="1">
      <alignment horizontal="center" vertical="center" wrapText="1"/>
      <protection locked="0"/>
    </xf>
    <xf numFmtId="0" fontId="13" fillId="4" borderId="6" xfId="0" applyFont="1" applyFill="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protection locked="0"/>
    </xf>
    <xf numFmtId="0" fontId="14" fillId="4" borderId="5" xfId="0" applyNumberFormat="1" applyFont="1" applyFill="1" applyBorder="1" applyAlignment="1" applyProtection="1">
      <alignment horizontal="center" vertical="center" wrapText="1"/>
      <protection locked="0"/>
    </xf>
    <xf numFmtId="0" fontId="14" fillId="4" borderId="6" xfId="0" applyNumberFormat="1" applyFont="1" applyFill="1" applyBorder="1" applyAlignment="1" applyProtection="1">
      <alignment horizontal="center" vertical="center" wrapText="1"/>
      <protection locked="0"/>
    </xf>
    <xf numFmtId="0" fontId="14" fillId="4" borderId="7" xfId="0" applyNumberFormat="1" applyFont="1" applyFill="1" applyBorder="1" applyAlignment="1" applyProtection="1">
      <alignment horizontal="center" vertical="center" wrapText="1"/>
      <protection locked="0"/>
    </xf>
    <xf numFmtId="0" fontId="13" fillId="4" borderId="8" xfId="0" applyFont="1" applyFill="1" applyBorder="1" applyAlignment="1" applyProtection="1">
      <alignment horizontal="center" vertical="center" wrapText="1"/>
      <protection locked="0"/>
    </xf>
    <xf numFmtId="0" fontId="13" fillId="4" borderId="4" xfId="0" applyFont="1" applyFill="1" applyBorder="1" applyAlignment="1" applyProtection="1">
      <alignment horizontal="center" vertical="center" wrapText="1"/>
      <protection locked="0"/>
    </xf>
    <xf numFmtId="0" fontId="13" fillId="4" borderId="9" xfId="0" applyFont="1" applyFill="1" applyBorder="1" applyAlignment="1" applyProtection="1">
      <alignment horizontal="center" vertical="center" wrapText="1"/>
      <protection locked="0"/>
    </xf>
    <xf numFmtId="0" fontId="13" fillId="3" borderId="1" xfId="0" applyFont="1" applyFill="1" applyBorder="1" applyAlignment="1" applyProtection="1">
      <alignment vertical="center" wrapText="1"/>
    </xf>
    <xf numFmtId="0" fontId="13" fillId="3" borderId="5" xfId="0" applyFont="1" applyFill="1" applyBorder="1" applyAlignment="1" applyProtection="1">
      <alignment vertical="center" wrapText="1"/>
    </xf>
    <xf numFmtId="0" fontId="13" fillId="0" borderId="8" xfId="0" applyFont="1" applyBorder="1" applyAlignment="1" applyProtection="1">
      <alignment horizontal="left" vertical="center" wrapText="1"/>
    </xf>
    <xf numFmtId="0" fontId="13" fillId="0" borderId="4" xfId="0" applyFont="1" applyBorder="1" applyAlignment="1" applyProtection="1">
      <alignment horizontal="left" vertical="center" wrapText="1"/>
    </xf>
    <xf numFmtId="0" fontId="13" fillId="0" borderId="10"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13" fillId="0" borderId="3" xfId="0" applyFont="1" applyBorder="1" applyAlignment="1" applyProtection="1">
      <alignment horizontal="left" vertical="center" wrapText="1"/>
    </xf>
    <xf numFmtId="0" fontId="13" fillId="0" borderId="5" xfId="0" applyFont="1" applyBorder="1" applyAlignment="1" applyProtection="1">
      <alignment vertical="center" wrapText="1"/>
    </xf>
    <xf numFmtId="0" fontId="13" fillId="0" borderId="6" xfId="0" applyFont="1" applyBorder="1" applyAlignment="1" applyProtection="1">
      <alignment vertical="center" wrapText="1"/>
    </xf>
    <xf numFmtId="0" fontId="13" fillId="0" borderId="5" xfId="0" applyFont="1" applyBorder="1" applyAlignment="1" applyProtection="1">
      <alignment horizontal="left" vertical="center" wrapText="1"/>
    </xf>
    <xf numFmtId="0" fontId="13" fillId="0" borderId="6" xfId="0" applyFont="1" applyBorder="1" applyAlignment="1" applyProtection="1">
      <alignment horizontal="left" vertical="center" wrapText="1"/>
    </xf>
    <xf numFmtId="0" fontId="13" fillId="0" borderId="7" xfId="0" applyFont="1" applyBorder="1" applyAlignment="1" applyProtection="1">
      <alignment horizontal="left" vertical="center" wrapText="1"/>
    </xf>
    <xf numFmtId="10" fontId="14" fillId="4" borderId="1" xfId="0" applyNumberFormat="1" applyFont="1" applyFill="1" applyBorder="1" applyAlignment="1" applyProtection="1">
      <alignment horizontal="center" vertical="center" wrapText="1"/>
      <protection locked="0"/>
    </xf>
    <xf numFmtId="10" fontId="13" fillId="4" borderId="5" xfId="0" applyNumberFormat="1" applyFont="1" applyFill="1" applyBorder="1" applyAlignment="1" applyProtection="1">
      <alignment horizontal="center" vertical="center"/>
      <protection locked="0"/>
    </xf>
    <xf numFmtId="10" fontId="13" fillId="4" borderId="7" xfId="0" applyNumberFormat="1"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wrapText="1"/>
    </xf>
    <xf numFmtId="0" fontId="14" fillId="3" borderId="7" xfId="0" applyFont="1" applyFill="1" applyBorder="1" applyAlignment="1" applyProtection="1">
      <alignment horizontal="center" vertical="center" wrapText="1"/>
    </xf>
    <xf numFmtId="0" fontId="18" fillId="0" borderId="0" xfId="1" applyFont="1" applyFill="1" applyAlignment="1">
      <alignment horizontal="left" vertical="center" wrapText="1"/>
    </xf>
    <xf numFmtId="0" fontId="17" fillId="4" borderId="5" xfId="1" applyFont="1" applyFill="1" applyBorder="1" applyAlignment="1" applyProtection="1">
      <alignment horizontal="center"/>
      <protection locked="0"/>
    </xf>
    <xf numFmtId="0" fontId="17" fillId="4" borderId="6" xfId="1" applyFont="1" applyFill="1" applyBorder="1" applyAlignment="1" applyProtection="1">
      <alignment horizontal="center"/>
      <protection locked="0"/>
    </xf>
    <xf numFmtId="0" fontId="17" fillId="4" borderId="7" xfId="1" applyFont="1" applyFill="1" applyBorder="1" applyAlignment="1" applyProtection="1">
      <alignment horizontal="center"/>
      <protection locked="0"/>
    </xf>
    <xf numFmtId="0" fontId="14" fillId="3" borderId="8" xfId="1" applyFont="1" applyFill="1" applyBorder="1" applyAlignment="1">
      <alignment horizontal="right" vertical="center" wrapText="1"/>
    </xf>
    <xf numFmtId="0" fontId="14" fillId="3" borderId="9" xfId="1" applyFont="1" applyFill="1" applyBorder="1" applyAlignment="1">
      <alignment horizontal="right" vertical="center" wrapText="1"/>
    </xf>
    <xf numFmtId="0" fontId="18" fillId="0" borderId="3" xfId="1" applyFont="1" applyFill="1" applyBorder="1" applyAlignment="1">
      <alignment horizontal="left" vertical="center" wrapText="1"/>
    </xf>
    <xf numFmtId="0" fontId="17" fillId="4" borderId="1" xfId="1" applyFont="1" applyFill="1" applyBorder="1" applyAlignment="1" applyProtection="1">
      <alignment horizontal="center"/>
      <protection locked="0"/>
    </xf>
  </cellXfs>
  <cellStyles count="2">
    <cellStyle name="Normal" xfId="0" builtinId="0"/>
    <cellStyle name="Normal 2" xfId="1"/>
  </cellStyles>
  <dxfs count="0"/>
  <tableStyles count="0" defaultTableStyle="TableStyleMedium2" defaultPivotStyle="PivotStyleLight16"/>
  <colors>
    <mruColors>
      <color rgb="FF0070C0"/>
      <color rgb="FF002060"/>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3"/>
  <sheetViews>
    <sheetView showGridLines="0" tabSelected="1" topLeftCell="D1" zoomScale="90" zoomScaleNormal="90" workbookViewId="0">
      <selection activeCell="D17" sqref="D17"/>
    </sheetView>
  </sheetViews>
  <sheetFormatPr defaultColWidth="0" defaultRowHeight="0" customHeight="1" zeroHeight="1" x14ac:dyDescent="0.3"/>
  <cols>
    <col min="1" max="1" width="2" style="7" hidden="1" customWidth="1"/>
    <col min="2" max="2" width="5" style="7" hidden="1" customWidth="1"/>
    <col min="3" max="3" width="5" style="6" hidden="1" customWidth="1"/>
    <col min="4" max="4" width="124" style="9" customWidth="1"/>
    <col min="5" max="5" width="13.5546875" style="7" hidden="1" customWidth="1"/>
    <col min="6" max="16384" width="9.109375" style="7" hidden="1"/>
  </cols>
  <sheetData>
    <row r="1" spans="4:4" ht="13.8" x14ac:dyDescent="0.3">
      <c r="D1" s="4"/>
    </row>
    <row r="2" spans="4:4" ht="13.8" x14ac:dyDescent="0.3">
      <c r="D2" s="8"/>
    </row>
    <row r="3" spans="4:4" ht="13.8" x14ac:dyDescent="0.3"/>
    <row r="4" spans="4:4" ht="13.8" x14ac:dyDescent="0.3"/>
    <row r="5" spans="4:4" ht="13.8" x14ac:dyDescent="0.3"/>
    <row r="6" spans="4:4" ht="13.8" x14ac:dyDescent="0.3"/>
    <row r="7" spans="4:4" ht="13.8" x14ac:dyDescent="0.3"/>
    <row r="8" spans="4:4" ht="13.8" x14ac:dyDescent="0.3"/>
    <row r="9" spans="4:4" ht="28.2" x14ac:dyDescent="0.3">
      <c r="D9" s="94" t="s">
        <v>191</v>
      </c>
    </row>
    <row r="10" spans="4:4" ht="27.6" x14ac:dyDescent="0.3">
      <c r="D10" s="10"/>
    </row>
    <row r="11" spans="4:4" ht="24.6" x14ac:dyDescent="0.3">
      <c r="D11" s="93" t="s">
        <v>192</v>
      </c>
    </row>
    <row r="12" spans="4:4" ht="22.8" x14ac:dyDescent="0.3">
      <c r="D12" s="12"/>
    </row>
    <row r="13" spans="4:4" ht="34.799999999999997" x14ac:dyDescent="0.3">
      <c r="D13" s="11"/>
    </row>
    <row r="14" spans="4:4" ht="13.8" x14ac:dyDescent="0.3"/>
    <row r="15" spans="4:4" ht="13.8" x14ac:dyDescent="0.3"/>
    <row r="16" spans="4:4" ht="13.8" x14ac:dyDescent="0.3"/>
    <row r="17" spans="3:4" ht="13.8" x14ac:dyDescent="0.3"/>
    <row r="18" spans="3:4" s="13" customFormat="1" ht="18" x14ac:dyDescent="0.3">
      <c r="C18" s="14"/>
      <c r="D18" s="1"/>
    </row>
    <row r="19" spans="3:4" s="13" customFormat="1" ht="18" x14ac:dyDescent="0.3">
      <c r="C19" s="14"/>
      <c r="D19" s="2"/>
    </row>
    <row r="20" spans="3:4" s="13" customFormat="1" ht="18" x14ac:dyDescent="0.3">
      <c r="C20" s="14"/>
      <c r="D20" s="15"/>
    </row>
    <row r="21" spans="3:4" s="13" customFormat="1" ht="54" x14ac:dyDescent="0.3">
      <c r="C21" s="14"/>
      <c r="D21" s="16" t="s">
        <v>148</v>
      </c>
    </row>
    <row r="22" spans="3:4" ht="13.8" hidden="1" x14ac:dyDescent="0.3"/>
    <row r="23" spans="3:4" ht="13.8" hidden="1" x14ac:dyDescent="0.3"/>
    <row r="24" spans="3:4" ht="13.8" hidden="1" x14ac:dyDescent="0.3"/>
    <row r="25" spans="3:4" ht="13.8" hidden="1" x14ac:dyDescent="0.3"/>
    <row r="26" spans="3:4" ht="13.8" hidden="1" x14ac:dyDescent="0.3"/>
    <row r="27" spans="3:4" ht="13.8" hidden="1" x14ac:dyDescent="0.3"/>
    <row r="28" spans="3:4" ht="13.8" hidden="1" x14ac:dyDescent="0.3"/>
    <row r="29" spans="3:4" ht="13.8" hidden="1" x14ac:dyDescent="0.3"/>
    <row r="30" spans="3:4" ht="13.8" hidden="1" x14ac:dyDescent="0.3"/>
    <row r="31" spans="3:4" ht="13.8" hidden="1" x14ac:dyDescent="0.3"/>
    <row r="32" spans="3:4" ht="13.8" hidden="1" x14ac:dyDescent="0.3"/>
    <row r="33" ht="13.8" hidden="1" x14ac:dyDescent="0.3"/>
    <row r="34" ht="13.8" hidden="1" x14ac:dyDescent="0.3"/>
    <row r="35" ht="13.8" hidden="1" x14ac:dyDescent="0.3"/>
    <row r="36" ht="13.8" hidden="1" x14ac:dyDescent="0.3"/>
    <row r="37" ht="13.8" hidden="1" x14ac:dyDescent="0.3"/>
    <row r="38" ht="13.8" hidden="1" x14ac:dyDescent="0.3"/>
    <row r="39" ht="13.8" hidden="1" x14ac:dyDescent="0.3"/>
    <row r="40" ht="13.8" hidden="1" x14ac:dyDescent="0.3"/>
    <row r="41" ht="13.8" hidden="1" x14ac:dyDescent="0.3"/>
    <row r="42" ht="13.8" hidden="1" x14ac:dyDescent="0.3"/>
    <row r="43" ht="13.8" hidden="1" x14ac:dyDescent="0.3"/>
    <row r="44" ht="13.8" hidden="1" x14ac:dyDescent="0.3"/>
    <row r="45" ht="13.8" hidden="1" x14ac:dyDescent="0.3"/>
    <row r="46" ht="13.8" hidden="1" x14ac:dyDescent="0.3"/>
    <row r="47" ht="13.8" hidden="1" x14ac:dyDescent="0.3"/>
    <row r="48" ht="13.8" hidden="1" x14ac:dyDescent="0.3"/>
    <row r="49" ht="13.8" hidden="1" x14ac:dyDescent="0.3"/>
    <row r="50" ht="13.8" hidden="1" x14ac:dyDescent="0.3"/>
    <row r="51" ht="13.8" hidden="1" x14ac:dyDescent="0.3"/>
    <row r="52" ht="13.8" hidden="1" x14ac:dyDescent="0.3"/>
    <row r="53" ht="13.8" hidden="1" x14ac:dyDescent="0.3"/>
    <row r="54" ht="13.8" hidden="1" x14ac:dyDescent="0.3"/>
    <row r="55" ht="13.8" hidden="1" x14ac:dyDescent="0.3"/>
    <row r="56" ht="13.8" hidden="1" x14ac:dyDescent="0.3"/>
    <row r="57" ht="13.8" hidden="1" x14ac:dyDescent="0.3"/>
    <row r="58" ht="13.8" hidden="1" x14ac:dyDescent="0.3"/>
    <row r="59" ht="13.8" hidden="1" x14ac:dyDescent="0.3"/>
    <row r="60" ht="13.8" hidden="1" x14ac:dyDescent="0.3"/>
    <row r="61" ht="13.8" hidden="1" x14ac:dyDescent="0.3"/>
    <row r="62" ht="13.8" hidden="1" x14ac:dyDescent="0.3"/>
    <row r="63" ht="13.8" hidden="1" x14ac:dyDescent="0.3"/>
    <row r="64" ht="13.8" hidden="1" x14ac:dyDescent="0.3"/>
    <row r="65" ht="13.8" hidden="1" x14ac:dyDescent="0.3"/>
    <row r="66" ht="13.8" hidden="1" x14ac:dyDescent="0.3"/>
    <row r="67" ht="13.8" hidden="1" x14ac:dyDescent="0.3"/>
    <row r="68" ht="13.8" hidden="1" x14ac:dyDescent="0.3"/>
    <row r="69" ht="13.8" hidden="1" x14ac:dyDescent="0.3"/>
    <row r="70" ht="13.8" hidden="1" x14ac:dyDescent="0.3"/>
    <row r="71" ht="13.8" hidden="1" x14ac:dyDescent="0.3"/>
    <row r="72" ht="13.8" hidden="1" x14ac:dyDescent="0.3"/>
    <row r="73" ht="13.8" hidden="1" x14ac:dyDescent="0.3"/>
    <row r="74" ht="13.8" hidden="1" x14ac:dyDescent="0.3"/>
    <row r="75" ht="13.8" hidden="1" x14ac:dyDescent="0.3"/>
    <row r="76" ht="13.8" hidden="1" x14ac:dyDescent="0.3"/>
    <row r="77" ht="13.8" hidden="1" x14ac:dyDescent="0.3"/>
    <row r="78" ht="13.8" hidden="1" x14ac:dyDescent="0.3"/>
    <row r="79" ht="13.8" hidden="1" x14ac:dyDescent="0.3"/>
    <row r="80" ht="13.8" hidden="1" x14ac:dyDescent="0.3"/>
    <row r="81" ht="13.8" hidden="1" x14ac:dyDescent="0.3"/>
    <row r="82" ht="13.8" hidden="1" x14ac:dyDescent="0.3"/>
    <row r="83" ht="13.8" hidden="1" x14ac:dyDescent="0.3"/>
    <row r="84" ht="13.8" hidden="1" x14ac:dyDescent="0.3"/>
    <row r="85" ht="13.8" hidden="1" x14ac:dyDescent="0.3"/>
    <row r="86" ht="13.8" hidden="1" x14ac:dyDescent="0.3"/>
    <row r="87" ht="13.8" hidden="1" x14ac:dyDescent="0.3"/>
    <row r="88" ht="13.8" hidden="1" x14ac:dyDescent="0.3"/>
    <row r="89" ht="13.8" hidden="1" x14ac:dyDescent="0.3"/>
    <row r="90" ht="13.8" hidden="1" x14ac:dyDescent="0.3"/>
    <row r="91" ht="13.8" hidden="1" x14ac:dyDescent="0.3"/>
    <row r="92" ht="13.8" hidden="1" x14ac:dyDescent="0.3"/>
    <row r="93" ht="13.8" hidden="1" x14ac:dyDescent="0.3"/>
    <row r="94" ht="13.8" hidden="1" x14ac:dyDescent="0.3"/>
    <row r="95" ht="13.8" hidden="1" x14ac:dyDescent="0.3"/>
    <row r="96" ht="13.8" hidden="1" x14ac:dyDescent="0.3"/>
    <row r="97" ht="13.8" hidden="1" x14ac:dyDescent="0.3"/>
    <row r="98" ht="13.8" hidden="1" x14ac:dyDescent="0.3"/>
    <row r="99" ht="13.8" hidden="1" x14ac:dyDescent="0.3"/>
    <row r="100" ht="13.8" hidden="1" x14ac:dyDescent="0.3"/>
    <row r="101" ht="13.8" hidden="1" x14ac:dyDescent="0.3"/>
    <row r="102" ht="13.8" hidden="1" x14ac:dyDescent="0.3"/>
    <row r="103" ht="13.8" hidden="1" x14ac:dyDescent="0.3"/>
    <row r="104" ht="13.8" hidden="1" x14ac:dyDescent="0.3"/>
    <row r="105" ht="13.8" hidden="1" x14ac:dyDescent="0.3"/>
    <row r="106" ht="13.8" hidden="1" x14ac:dyDescent="0.3"/>
    <row r="107" ht="13.8" hidden="1" x14ac:dyDescent="0.3"/>
    <row r="108" ht="13.8" hidden="1" x14ac:dyDescent="0.3"/>
    <row r="109" ht="13.8" hidden="1" x14ac:dyDescent="0.3"/>
    <row r="110" ht="13.8" hidden="1" x14ac:dyDescent="0.3"/>
    <row r="111" ht="13.8" hidden="1" x14ac:dyDescent="0.3"/>
    <row r="112" ht="13.8" hidden="1" x14ac:dyDescent="0.3"/>
    <row r="113" ht="13.8" hidden="1" x14ac:dyDescent="0.3"/>
    <row r="114" ht="13.8" hidden="1" x14ac:dyDescent="0.3"/>
    <row r="115" ht="13.8" hidden="1" x14ac:dyDescent="0.3"/>
    <row r="116" ht="13.8" hidden="1" x14ac:dyDescent="0.3"/>
    <row r="117" ht="13.8" hidden="1" x14ac:dyDescent="0.3"/>
    <row r="118" ht="13.8" hidden="1" x14ac:dyDescent="0.3"/>
    <row r="119" ht="13.8" hidden="1" x14ac:dyDescent="0.3"/>
    <row r="120" ht="13.8" hidden="1" x14ac:dyDescent="0.3"/>
    <row r="121" ht="13.8" hidden="1" x14ac:dyDescent="0.3"/>
    <row r="122" ht="13.8" hidden="1" x14ac:dyDescent="0.3"/>
    <row r="123" ht="13.8" hidden="1" x14ac:dyDescent="0.3"/>
    <row r="124" ht="13.8" hidden="1" x14ac:dyDescent="0.3"/>
    <row r="125" ht="13.8" hidden="1" x14ac:dyDescent="0.3"/>
    <row r="126" ht="13.8" hidden="1" x14ac:dyDescent="0.3"/>
    <row r="127" ht="13.8" hidden="1" x14ac:dyDescent="0.3"/>
    <row r="128" ht="13.8" hidden="1" x14ac:dyDescent="0.3"/>
    <row r="129" ht="13.8" hidden="1" x14ac:dyDescent="0.3"/>
    <row r="130" ht="13.8" hidden="1" x14ac:dyDescent="0.3"/>
    <row r="131" ht="13.8" hidden="1" x14ac:dyDescent="0.3"/>
    <row r="132" ht="13.8" hidden="1" x14ac:dyDescent="0.3"/>
    <row r="133" ht="13.8" hidden="1" x14ac:dyDescent="0.3"/>
    <row r="134" ht="13.8" hidden="1" x14ac:dyDescent="0.3"/>
    <row r="135" ht="13.8" hidden="1" x14ac:dyDescent="0.3"/>
    <row r="136" ht="13.8" hidden="1" x14ac:dyDescent="0.3"/>
    <row r="137" ht="13.8" hidden="1" x14ac:dyDescent="0.3"/>
    <row r="138" ht="13.8" hidden="1" x14ac:dyDescent="0.3"/>
    <row r="139" ht="13.8" hidden="1" x14ac:dyDescent="0.3"/>
    <row r="140" ht="13.8" hidden="1" x14ac:dyDescent="0.3"/>
    <row r="141" ht="13.8" hidden="1" x14ac:dyDescent="0.3"/>
    <row r="142" ht="13.8" hidden="1" x14ac:dyDescent="0.3"/>
    <row r="143" ht="13.8" hidden="1" x14ac:dyDescent="0.3"/>
    <row r="144" ht="13.8" hidden="1" x14ac:dyDescent="0.3"/>
    <row r="145" ht="13.8" hidden="1" x14ac:dyDescent="0.3"/>
    <row r="146" ht="13.8" hidden="1" x14ac:dyDescent="0.3"/>
    <row r="147" ht="13.8" hidden="1" x14ac:dyDescent="0.3"/>
    <row r="148" ht="13.8" hidden="1" x14ac:dyDescent="0.3"/>
    <row r="149" ht="13.8" hidden="1" x14ac:dyDescent="0.3"/>
    <row r="150" ht="13.8" hidden="1" x14ac:dyDescent="0.3"/>
    <row r="151" ht="13.8" hidden="1" x14ac:dyDescent="0.3"/>
    <row r="152" ht="13.8" hidden="1" x14ac:dyDescent="0.3"/>
    <row r="153" ht="13.8" hidden="1" x14ac:dyDescent="0.3"/>
    <row r="154" ht="13.8" hidden="1" x14ac:dyDescent="0.3"/>
    <row r="155" ht="13.8" hidden="1" x14ac:dyDescent="0.3"/>
    <row r="156" ht="13.8" hidden="1" x14ac:dyDescent="0.3"/>
    <row r="157" ht="13.8" hidden="1" x14ac:dyDescent="0.3"/>
    <row r="158" ht="13.8" hidden="1" x14ac:dyDescent="0.3"/>
    <row r="159" ht="13.8" hidden="1" x14ac:dyDescent="0.3"/>
    <row r="160" ht="13.8" hidden="1" x14ac:dyDescent="0.3"/>
    <row r="161" ht="14.4" customHeight="1" x14ac:dyDescent="0.3"/>
    <row r="162" ht="14.4" customHeight="1" x14ac:dyDescent="0.3"/>
    <row r="163" ht="14.4" customHeight="1" x14ac:dyDescent="0.3"/>
    <row r="164" ht="14.4" customHeight="1" x14ac:dyDescent="0.3"/>
    <row r="165" ht="14.4" customHeight="1" x14ac:dyDescent="0.3"/>
    <row r="166" ht="14.4" customHeight="1" x14ac:dyDescent="0.3"/>
    <row r="167" ht="14.4" customHeight="1" x14ac:dyDescent="0.3"/>
    <row r="168" ht="14.4" customHeight="1" x14ac:dyDescent="0.3"/>
    <row r="169" ht="14.4" customHeight="1" x14ac:dyDescent="0.3"/>
    <row r="170" ht="14.4" customHeight="1" x14ac:dyDescent="0.3"/>
    <row r="171" ht="14.4" customHeight="1" x14ac:dyDescent="0.3"/>
    <row r="172" ht="14.4" customHeight="1" x14ac:dyDescent="0.3"/>
    <row r="173" ht="14.4" customHeight="1" x14ac:dyDescent="0.3"/>
    <row r="174" ht="14.4" customHeight="1" x14ac:dyDescent="0.3"/>
    <row r="175" ht="14.4" customHeight="1" x14ac:dyDescent="0.3"/>
    <row r="176" ht="14.4" customHeight="1" x14ac:dyDescent="0.3"/>
    <row r="177" ht="14.4" customHeight="1" x14ac:dyDescent="0.3"/>
    <row r="178" ht="14.4" customHeight="1" x14ac:dyDescent="0.3"/>
    <row r="179" ht="14.4" customHeight="1" x14ac:dyDescent="0.3"/>
    <row r="180" ht="14.4" customHeight="1" x14ac:dyDescent="0.3"/>
    <row r="181" ht="14.4" customHeight="1" x14ac:dyDescent="0.3"/>
    <row r="182" ht="14.4" customHeight="1" x14ac:dyDescent="0.3"/>
    <row r="183" ht="14.4" customHeight="1" x14ac:dyDescent="0.3"/>
    <row r="184" ht="14.4" customHeight="1" x14ac:dyDescent="0.3"/>
    <row r="185" ht="14.4" customHeight="1" x14ac:dyDescent="0.3"/>
    <row r="186" ht="14.4" customHeight="1" x14ac:dyDescent="0.3"/>
    <row r="187" ht="14.4" customHeight="1" x14ac:dyDescent="0.3"/>
    <row r="188" ht="14.4" customHeight="1" x14ac:dyDescent="0.3"/>
    <row r="189" ht="14.4" customHeight="1" x14ac:dyDescent="0.3"/>
    <row r="190" ht="14.4" customHeight="1" x14ac:dyDescent="0.3"/>
    <row r="191" ht="14.4" customHeight="1" x14ac:dyDescent="0.3"/>
    <row r="192" ht="14.4" customHeight="1" x14ac:dyDescent="0.3"/>
    <row r="193" ht="14.4" customHeight="1" x14ac:dyDescent="0.3"/>
  </sheetData>
  <sheetProtection selectLockedCells="1"/>
  <pageMargins left="0.75" right="0.75" top="0.75" bottom="0.75" header="0.3" footer="0.3"/>
  <pageSetup scale="71" orientation="portrait" r:id="rId1"/>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view="pageBreakPreview" zoomScale="60" zoomScaleNormal="90" workbookViewId="0">
      <selection activeCell="K21" sqref="K21"/>
    </sheetView>
  </sheetViews>
  <sheetFormatPr defaultColWidth="8.88671875" defaultRowHeight="13.2" x14ac:dyDescent="0.3"/>
  <cols>
    <col min="1" max="1" width="56.109375" style="27" bestFit="1" customWidth="1"/>
    <col min="2" max="5" width="19.6640625" style="27" customWidth="1"/>
    <col min="6" max="6" width="38" style="27" customWidth="1"/>
    <col min="7" max="16384" width="8.88671875" style="27"/>
  </cols>
  <sheetData>
    <row r="1" spans="1:6" ht="34.799999999999997" x14ac:dyDescent="0.3">
      <c r="A1" s="69" t="str">
        <f>+'Cover Page'!$D$9</f>
        <v>20RFP010 Medical and Pharmacy Health Benefit Products</v>
      </c>
    </row>
    <row r="2" spans="1:6" ht="13.8" x14ac:dyDescent="0.3">
      <c r="A2" s="68" t="s">
        <v>12</v>
      </c>
    </row>
    <row r="3" spans="1:6" ht="57" customHeight="1" x14ac:dyDescent="0.3">
      <c r="A3" s="131" t="s">
        <v>160</v>
      </c>
      <c r="B3" s="131"/>
      <c r="C3" s="131"/>
      <c r="D3" s="131"/>
      <c r="E3" s="131"/>
      <c r="F3" s="131"/>
    </row>
    <row r="4" spans="1:6" s="25" customFormat="1" ht="13.8" x14ac:dyDescent="0.25">
      <c r="A4" s="70" t="s">
        <v>157</v>
      </c>
      <c r="B4" s="126"/>
      <c r="C4" s="127"/>
      <c r="D4" s="127"/>
      <c r="E4" s="127"/>
      <c r="F4" s="128"/>
    </row>
    <row r="5" spans="1:6" s="25" customFormat="1" ht="13.8" x14ac:dyDescent="0.25">
      <c r="A5" s="70" t="s">
        <v>156</v>
      </c>
      <c r="B5" s="126"/>
      <c r="C5" s="127"/>
      <c r="D5" s="127"/>
      <c r="E5" s="127"/>
      <c r="F5" s="128"/>
    </row>
    <row r="6" spans="1:6" s="25" customFormat="1" ht="13.8" x14ac:dyDescent="0.25">
      <c r="A6" s="70" t="s">
        <v>155</v>
      </c>
      <c r="B6" s="126"/>
      <c r="C6" s="127"/>
      <c r="D6" s="127"/>
      <c r="E6" s="127"/>
      <c r="F6" s="128"/>
    </row>
    <row r="7" spans="1:6" ht="27.6" x14ac:dyDescent="0.3">
      <c r="A7" s="70" t="s">
        <v>154</v>
      </c>
      <c r="B7" s="70" t="s">
        <v>3</v>
      </c>
      <c r="C7" s="70" t="s">
        <v>153</v>
      </c>
      <c r="D7" s="70" t="s">
        <v>152</v>
      </c>
      <c r="E7" s="70" t="s">
        <v>151</v>
      </c>
      <c r="F7" s="70" t="s">
        <v>150</v>
      </c>
    </row>
    <row r="8" spans="1:6" s="25" customFormat="1" x14ac:dyDescent="0.25">
      <c r="A8" s="92"/>
      <c r="B8" s="92"/>
      <c r="C8" s="92"/>
      <c r="D8" s="92"/>
      <c r="E8" s="92"/>
      <c r="F8" s="92"/>
    </row>
    <row r="9" spans="1:6" s="25" customFormat="1" x14ac:dyDescent="0.25">
      <c r="A9" s="92"/>
      <c r="B9" s="92"/>
      <c r="C9" s="92"/>
      <c r="D9" s="92"/>
      <c r="E9" s="92"/>
      <c r="F9" s="92"/>
    </row>
    <row r="10" spans="1:6" s="25" customFormat="1" x14ac:dyDescent="0.25">
      <c r="A10" s="92"/>
      <c r="B10" s="92"/>
      <c r="C10" s="92"/>
      <c r="D10" s="92"/>
      <c r="E10" s="92"/>
      <c r="F10" s="92"/>
    </row>
    <row r="11" spans="1:6" s="25" customFormat="1" x14ac:dyDescent="0.25">
      <c r="A11" s="92"/>
      <c r="B11" s="92"/>
      <c r="C11" s="92"/>
      <c r="D11" s="92"/>
      <c r="E11" s="92"/>
      <c r="F11" s="92"/>
    </row>
    <row r="12" spans="1:6" s="25" customFormat="1" x14ac:dyDescent="0.25">
      <c r="A12" s="92"/>
      <c r="B12" s="92"/>
      <c r="C12" s="92"/>
      <c r="D12" s="92"/>
      <c r="E12" s="92"/>
      <c r="F12" s="92"/>
    </row>
    <row r="13" spans="1:6" s="25" customFormat="1" x14ac:dyDescent="0.25">
      <c r="A13" s="92"/>
      <c r="B13" s="92"/>
      <c r="C13" s="92"/>
      <c r="D13" s="92"/>
      <c r="E13" s="92"/>
      <c r="F13" s="92"/>
    </row>
    <row r="14" spans="1:6" s="25" customFormat="1" x14ac:dyDescent="0.25">
      <c r="A14" s="92"/>
      <c r="B14" s="92"/>
      <c r="C14" s="92"/>
      <c r="D14" s="92"/>
      <c r="E14" s="92"/>
      <c r="F14" s="92"/>
    </row>
    <row r="15" spans="1:6" s="25" customFormat="1" x14ac:dyDescent="0.25">
      <c r="A15" s="92"/>
      <c r="B15" s="92"/>
      <c r="C15" s="92"/>
      <c r="D15" s="92"/>
      <c r="E15" s="92"/>
      <c r="F15" s="92"/>
    </row>
    <row r="16" spans="1:6" s="25" customFormat="1" x14ac:dyDescent="0.25">
      <c r="A16" s="92"/>
      <c r="B16" s="92"/>
      <c r="C16" s="92"/>
      <c r="D16" s="92"/>
      <c r="E16" s="92"/>
      <c r="F16" s="92"/>
    </row>
    <row r="17" spans="1:6" s="25" customFormat="1" x14ac:dyDescent="0.25">
      <c r="A17" s="92"/>
      <c r="B17" s="92"/>
      <c r="C17" s="92"/>
      <c r="D17" s="92"/>
      <c r="E17" s="92"/>
      <c r="F17" s="92"/>
    </row>
    <row r="18" spans="1:6" s="25" customFormat="1" x14ac:dyDescent="0.25">
      <c r="A18" s="92"/>
      <c r="B18" s="92"/>
      <c r="C18" s="92"/>
      <c r="D18" s="92"/>
      <c r="E18" s="92"/>
      <c r="F18" s="92"/>
    </row>
    <row r="19" spans="1:6" s="25" customFormat="1" x14ac:dyDescent="0.25">
      <c r="A19" s="92"/>
      <c r="B19" s="92"/>
      <c r="C19" s="92"/>
      <c r="D19" s="92"/>
      <c r="E19" s="92"/>
      <c r="F19" s="92"/>
    </row>
    <row r="20" spans="1:6" s="25" customFormat="1" x14ac:dyDescent="0.25">
      <c r="A20" s="92"/>
      <c r="B20" s="92"/>
      <c r="C20" s="92"/>
      <c r="D20" s="92"/>
      <c r="E20" s="92"/>
      <c r="F20" s="92"/>
    </row>
    <row r="21" spans="1:6" s="25" customFormat="1" x14ac:dyDescent="0.25">
      <c r="A21" s="92"/>
      <c r="B21" s="92"/>
      <c r="C21" s="92"/>
      <c r="D21" s="92"/>
      <c r="E21" s="92"/>
      <c r="F21" s="92"/>
    </row>
    <row r="22" spans="1:6" s="25" customFormat="1" x14ac:dyDescent="0.25">
      <c r="A22" s="92"/>
      <c r="B22" s="92"/>
      <c r="C22" s="92"/>
      <c r="D22" s="92"/>
      <c r="E22" s="92"/>
      <c r="F22" s="92"/>
    </row>
    <row r="23" spans="1:6" s="25" customFormat="1" x14ac:dyDescent="0.25">
      <c r="A23" s="92"/>
      <c r="B23" s="92"/>
      <c r="C23" s="92"/>
      <c r="D23" s="92"/>
      <c r="E23" s="92"/>
      <c r="F23" s="92"/>
    </row>
    <row r="24" spans="1:6" s="25" customFormat="1" x14ac:dyDescent="0.25">
      <c r="A24" s="92"/>
      <c r="B24" s="92"/>
      <c r="C24" s="92"/>
      <c r="D24" s="92"/>
      <c r="E24" s="92"/>
      <c r="F24" s="92"/>
    </row>
    <row r="25" spans="1:6" s="25" customFormat="1" x14ac:dyDescent="0.25">
      <c r="A25" s="92"/>
      <c r="B25" s="92"/>
      <c r="C25" s="92"/>
      <c r="D25" s="92"/>
      <c r="E25" s="92"/>
      <c r="F25" s="92"/>
    </row>
    <row r="26" spans="1:6" s="25" customFormat="1" x14ac:dyDescent="0.25">
      <c r="A26" s="92"/>
      <c r="B26" s="92"/>
      <c r="C26" s="92"/>
      <c r="D26" s="92"/>
      <c r="E26" s="92"/>
      <c r="F26" s="92"/>
    </row>
    <row r="27" spans="1:6" s="25" customFormat="1" x14ac:dyDescent="0.25">
      <c r="A27" s="92"/>
      <c r="B27" s="92"/>
      <c r="C27" s="92"/>
      <c r="D27" s="92"/>
      <c r="E27" s="92"/>
      <c r="F27" s="92"/>
    </row>
    <row r="28" spans="1:6" s="25" customFormat="1" x14ac:dyDescent="0.25">
      <c r="A28" s="92"/>
      <c r="B28" s="92"/>
      <c r="C28" s="92"/>
      <c r="D28" s="92"/>
      <c r="E28" s="92"/>
      <c r="F28" s="92"/>
    </row>
    <row r="29" spans="1:6" s="25" customFormat="1" x14ac:dyDescent="0.25">
      <c r="A29" s="92"/>
      <c r="B29" s="92"/>
      <c r="C29" s="92"/>
      <c r="D29" s="92"/>
      <c r="E29" s="92"/>
      <c r="F29" s="92"/>
    </row>
    <row r="30" spans="1:6" s="25" customFormat="1" ht="13.8" x14ac:dyDescent="0.25">
      <c r="A30" s="129" t="s">
        <v>149</v>
      </c>
      <c r="B30" s="130"/>
      <c r="C30" s="72">
        <f>SUM(C8:C29)</f>
        <v>0</v>
      </c>
      <c r="D30" s="72">
        <f>SUM(D8:D29)</f>
        <v>0</v>
      </c>
    </row>
    <row r="32" spans="1:6" x14ac:dyDescent="0.3">
      <c r="A32" s="30"/>
    </row>
    <row r="34" spans="1:2" x14ac:dyDescent="0.3">
      <c r="A34" s="30"/>
      <c r="B34" s="31"/>
    </row>
    <row r="35" spans="1:2" x14ac:dyDescent="0.3">
      <c r="A35" s="30"/>
      <c r="B35" s="31"/>
    </row>
  </sheetData>
  <mergeCells count="5">
    <mergeCell ref="A3:F3"/>
    <mergeCell ref="B4:F4"/>
    <mergeCell ref="B5:F5"/>
    <mergeCell ref="B6:F6"/>
    <mergeCell ref="A30:B30"/>
  </mergeCells>
  <pageMargins left="0.7" right="0.7" top="0.75" bottom="0.75" header="0.3" footer="0.3"/>
  <pageSetup scale="7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view="pageBreakPreview" zoomScale="60" zoomScaleNormal="90" workbookViewId="0">
      <selection activeCell="K21" sqref="K21"/>
    </sheetView>
  </sheetViews>
  <sheetFormatPr defaultColWidth="8.88671875" defaultRowHeight="13.2" x14ac:dyDescent="0.3"/>
  <cols>
    <col min="1" max="1" width="56.109375" style="27" bestFit="1" customWidth="1"/>
    <col min="2" max="5" width="19.6640625" style="27" customWidth="1"/>
    <col min="6" max="6" width="38" style="27" customWidth="1"/>
    <col min="7" max="16384" width="8.88671875" style="27"/>
  </cols>
  <sheetData>
    <row r="1" spans="1:6" ht="34.799999999999997" x14ac:dyDescent="0.3">
      <c r="A1" s="69" t="str">
        <f>+'Cover Page'!$D$9</f>
        <v>20RFP010 Medical and Pharmacy Health Benefit Products</v>
      </c>
    </row>
    <row r="2" spans="1:6" ht="13.8" x14ac:dyDescent="0.3">
      <c r="A2" s="68" t="s">
        <v>12</v>
      </c>
    </row>
    <row r="3" spans="1:6" ht="57" customHeight="1" x14ac:dyDescent="0.3">
      <c r="A3" s="125" t="s">
        <v>159</v>
      </c>
      <c r="B3" s="125"/>
      <c r="C3" s="125"/>
      <c r="D3" s="125"/>
      <c r="E3" s="125"/>
      <c r="F3" s="125"/>
    </row>
    <row r="4" spans="1:6" s="25" customFormat="1" ht="13.8" x14ac:dyDescent="0.25">
      <c r="A4" s="70" t="s">
        <v>157</v>
      </c>
      <c r="B4" s="126"/>
      <c r="C4" s="127"/>
      <c r="D4" s="127"/>
      <c r="E4" s="127"/>
      <c r="F4" s="128"/>
    </row>
    <row r="5" spans="1:6" s="25" customFormat="1" ht="13.8" x14ac:dyDescent="0.25">
      <c r="A5" s="70" t="s">
        <v>156</v>
      </c>
      <c r="B5" s="126"/>
      <c r="C5" s="127"/>
      <c r="D5" s="127"/>
      <c r="E5" s="127"/>
      <c r="F5" s="128"/>
    </row>
    <row r="6" spans="1:6" s="25" customFormat="1" ht="13.8" x14ac:dyDescent="0.25">
      <c r="A6" s="70" t="s">
        <v>155</v>
      </c>
      <c r="B6" s="126"/>
      <c r="C6" s="127"/>
      <c r="D6" s="127"/>
      <c r="E6" s="127"/>
      <c r="F6" s="128"/>
    </row>
    <row r="7" spans="1:6" ht="27.6" x14ac:dyDescent="0.3">
      <c r="A7" s="70" t="s">
        <v>154</v>
      </c>
      <c r="B7" s="70" t="s">
        <v>3</v>
      </c>
      <c r="C7" s="70" t="s">
        <v>153</v>
      </c>
      <c r="D7" s="70" t="s">
        <v>152</v>
      </c>
      <c r="E7" s="70" t="s">
        <v>151</v>
      </c>
      <c r="F7" s="70" t="s">
        <v>150</v>
      </c>
    </row>
    <row r="8" spans="1:6" s="25" customFormat="1" x14ac:dyDescent="0.25">
      <c r="A8" s="92"/>
      <c r="B8" s="92"/>
      <c r="C8" s="92"/>
      <c r="D8" s="92"/>
      <c r="E8" s="92"/>
      <c r="F8" s="92"/>
    </row>
    <row r="9" spans="1:6" s="25" customFormat="1" x14ac:dyDescent="0.25">
      <c r="A9" s="92"/>
      <c r="B9" s="92"/>
      <c r="C9" s="92"/>
      <c r="D9" s="92"/>
      <c r="E9" s="92"/>
      <c r="F9" s="92"/>
    </row>
    <row r="10" spans="1:6" s="25" customFormat="1" x14ac:dyDescent="0.25">
      <c r="A10" s="92"/>
      <c r="B10" s="92"/>
      <c r="C10" s="92"/>
      <c r="D10" s="92"/>
      <c r="E10" s="92"/>
      <c r="F10" s="92"/>
    </row>
    <row r="11" spans="1:6" s="25" customFormat="1" x14ac:dyDescent="0.25">
      <c r="A11" s="92"/>
      <c r="B11" s="92"/>
      <c r="C11" s="92"/>
      <c r="D11" s="92"/>
      <c r="E11" s="92"/>
      <c r="F11" s="92"/>
    </row>
    <row r="12" spans="1:6" s="25" customFormat="1" x14ac:dyDescent="0.25">
      <c r="A12" s="92"/>
      <c r="B12" s="92"/>
      <c r="C12" s="92"/>
      <c r="D12" s="92"/>
      <c r="E12" s="92"/>
      <c r="F12" s="92"/>
    </row>
    <row r="13" spans="1:6" s="25" customFormat="1" x14ac:dyDescent="0.25">
      <c r="A13" s="92"/>
      <c r="B13" s="92"/>
      <c r="C13" s="92"/>
      <c r="D13" s="92"/>
      <c r="E13" s="92"/>
      <c r="F13" s="92"/>
    </row>
    <row r="14" spans="1:6" s="25" customFormat="1" x14ac:dyDescent="0.25">
      <c r="A14" s="92"/>
      <c r="B14" s="92"/>
      <c r="C14" s="92"/>
      <c r="D14" s="92"/>
      <c r="E14" s="92"/>
      <c r="F14" s="92"/>
    </row>
    <row r="15" spans="1:6" s="25" customFormat="1" x14ac:dyDescent="0.25">
      <c r="A15" s="92"/>
      <c r="B15" s="92"/>
      <c r="C15" s="92"/>
      <c r="D15" s="92"/>
      <c r="E15" s="92"/>
      <c r="F15" s="92"/>
    </row>
    <row r="16" spans="1:6" s="25" customFormat="1" x14ac:dyDescent="0.25">
      <c r="A16" s="92"/>
      <c r="B16" s="92"/>
      <c r="C16" s="92"/>
      <c r="D16" s="92"/>
      <c r="E16" s="92"/>
      <c r="F16" s="92"/>
    </row>
    <row r="17" spans="1:6" s="25" customFormat="1" x14ac:dyDescent="0.25">
      <c r="A17" s="92"/>
      <c r="B17" s="92"/>
      <c r="C17" s="92"/>
      <c r="D17" s="92"/>
      <c r="E17" s="92"/>
      <c r="F17" s="92"/>
    </row>
    <row r="18" spans="1:6" s="25" customFormat="1" x14ac:dyDescent="0.25">
      <c r="A18" s="92"/>
      <c r="B18" s="92"/>
      <c r="C18" s="92"/>
      <c r="D18" s="92"/>
      <c r="E18" s="92"/>
      <c r="F18" s="92"/>
    </row>
    <row r="19" spans="1:6" s="25" customFormat="1" x14ac:dyDescent="0.25">
      <c r="A19" s="92"/>
      <c r="B19" s="92"/>
      <c r="C19" s="92"/>
      <c r="D19" s="92"/>
      <c r="E19" s="92"/>
      <c r="F19" s="92"/>
    </row>
    <row r="20" spans="1:6" s="25" customFormat="1" x14ac:dyDescent="0.25">
      <c r="A20" s="92"/>
      <c r="B20" s="92"/>
      <c r="C20" s="92"/>
      <c r="D20" s="92"/>
      <c r="E20" s="92"/>
      <c r="F20" s="92"/>
    </row>
    <row r="21" spans="1:6" s="25" customFormat="1" x14ac:dyDescent="0.25">
      <c r="A21" s="92"/>
      <c r="B21" s="92"/>
      <c r="C21" s="92"/>
      <c r="D21" s="92"/>
      <c r="E21" s="92"/>
      <c r="F21" s="92"/>
    </row>
    <row r="22" spans="1:6" s="25" customFormat="1" x14ac:dyDescent="0.25">
      <c r="A22" s="92"/>
      <c r="B22" s="92"/>
      <c r="C22" s="92"/>
      <c r="D22" s="92"/>
      <c r="E22" s="92"/>
      <c r="F22" s="92"/>
    </row>
    <row r="23" spans="1:6" s="25" customFormat="1" x14ac:dyDescent="0.25">
      <c r="A23" s="92"/>
      <c r="B23" s="92"/>
      <c r="C23" s="92"/>
      <c r="D23" s="92"/>
      <c r="E23" s="92"/>
      <c r="F23" s="92"/>
    </row>
    <row r="24" spans="1:6" s="25" customFormat="1" x14ac:dyDescent="0.25">
      <c r="A24" s="92"/>
      <c r="B24" s="92"/>
      <c r="C24" s="92"/>
      <c r="D24" s="92"/>
      <c r="E24" s="92"/>
      <c r="F24" s="92"/>
    </row>
    <row r="25" spans="1:6" s="25" customFormat="1" x14ac:dyDescent="0.25">
      <c r="A25" s="92"/>
      <c r="B25" s="92"/>
      <c r="C25" s="92"/>
      <c r="D25" s="92"/>
      <c r="E25" s="92"/>
      <c r="F25" s="92"/>
    </row>
    <row r="26" spans="1:6" s="25" customFormat="1" x14ac:dyDescent="0.25">
      <c r="A26" s="92"/>
      <c r="B26" s="92"/>
      <c r="C26" s="92"/>
      <c r="D26" s="92"/>
      <c r="E26" s="92"/>
      <c r="F26" s="92"/>
    </row>
    <row r="27" spans="1:6" s="25" customFormat="1" x14ac:dyDescent="0.25">
      <c r="A27" s="92"/>
      <c r="B27" s="92"/>
      <c r="C27" s="92"/>
      <c r="D27" s="92"/>
      <c r="E27" s="92"/>
      <c r="F27" s="92"/>
    </row>
    <row r="28" spans="1:6" s="25" customFormat="1" x14ac:dyDescent="0.25">
      <c r="A28" s="92"/>
      <c r="B28" s="92"/>
      <c r="C28" s="92"/>
      <c r="D28" s="92"/>
      <c r="E28" s="92"/>
      <c r="F28" s="92"/>
    </row>
    <row r="29" spans="1:6" s="25" customFormat="1" x14ac:dyDescent="0.25">
      <c r="A29" s="92"/>
      <c r="B29" s="92"/>
      <c r="C29" s="92"/>
      <c r="D29" s="92"/>
      <c r="E29" s="92"/>
      <c r="F29" s="92"/>
    </row>
    <row r="30" spans="1:6" s="25" customFormat="1" ht="13.8" x14ac:dyDescent="0.25">
      <c r="A30" s="129" t="s">
        <v>149</v>
      </c>
      <c r="B30" s="130"/>
      <c r="C30" s="72">
        <f>SUM(C8:C29)</f>
        <v>0</v>
      </c>
      <c r="D30" s="72">
        <f>SUM(D8:D29)</f>
        <v>0</v>
      </c>
    </row>
    <row r="32" spans="1:6" x14ac:dyDescent="0.3">
      <c r="A32" s="30"/>
    </row>
    <row r="34" spans="1:2" x14ac:dyDescent="0.3">
      <c r="A34" s="30"/>
      <c r="B34" s="31"/>
    </row>
    <row r="35" spans="1:2" x14ac:dyDescent="0.3">
      <c r="A35" s="30"/>
      <c r="B35" s="31"/>
    </row>
  </sheetData>
  <mergeCells count="5">
    <mergeCell ref="A3:F3"/>
    <mergeCell ref="B4:F4"/>
    <mergeCell ref="B5:F5"/>
    <mergeCell ref="B6:F6"/>
    <mergeCell ref="A30:B30"/>
  </mergeCells>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showGridLines="0" zoomScale="90" zoomScaleNormal="90" workbookViewId="0">
      <selection activeCell="A37" sqref="A37"/>
    </sheetView>
  </sheetViews>
  <sheetFormatPr defaultColWidth="9.109375" defaultRowHeight="13.8" x14ac:dyDescent="0.3"/>
  <cols>
    <col min="1" max="1" width="42" style="18" customWidth="1"/>
    <col min="2" max="2" width="99" style="18" bestFit="1" customWidth="1"/>
    <col min="3" max="16384" width="9.109375" style="18"/>
  </cols>
  <sheetData>
    <row r="1" spans="1:4" ht="17.399999999999999" x14ac:dyDescent="0.3">
      <c r="A1" s="17" t="str">
        <f>'Cover Page'!D9</f>
        <v>20RFP010 Medical and Pharmacy Health Benefit Products</v>
      </c>
      <c r="D1" s="4"/>
    </row>
    <row r="2" spans="1:4" x14ac:dyDescent="0.3">
      <c r="A2" s="19" t="s">
        <v>23</v>
      </c>
    </row>
    <row r="3" spans="1:4" x14ac:dyDescent="0.3">
      <c r="A3" s="20"/>
    </row>
    <row r="4" spans="1:4" x14ac:dyDescent="0.3">
      <c r="A4" s="3" t="s">
        <v>138</v>
      </c>
      <c r="B4" s="21" t="str">
        <f>A1</f>
        <v>20RFP010 Medical and Pharmacy Health Benefit Products</v>
      </c>
    </row>
    <row r="5" spans="1:4" x14ac:dyDescent="0.3">
      <c r="A5" s="3" t="s">
        <v>15</v>
      </c>
      <c r="B5" s="21" t="s">
        <v>42</v>
      </c>
    </row>
    <row r="6" spans="1:4" x14ac:dyDescent="0.3">
      <c r="A6" s="3" t="s">
        <v>41</v>
      </c>
      <c r="B6" s="75" t="s">
        <v>184</v>
      </c>
    </row>
    <row r="7" spans="1:4" x14ac:dyDescent="0.3">
      <c r="A7" s="3" t="s">
        <v>40</v>
      </c>
      <c r="B7" s="75" t="s">
        <v>185</v>
      </c>
    </row>
    <row r="8" spans="1:4" ht="41.4" x14ac:dyDescent="0.3">
      <c r="A8" s="3" t="s">
        <v>36</v>
      </c>
      <c r="B8" s="38" t="s">
        <v>188</v>
      </c>
    </row>
    <row r="9" spans="1:4" x14ac:dyDescent="0.3">
      <c r="A9" s="3" t="s">
        <v>37</v>
      </c>
      <c r="B9" s="90" t="s">
        <v>187</v>
      </c>
    </row>
    <row r="10" spans="1:4" x14ac:dyDescent="0.3">
      <c r="A10" s="3" t="s">
        <v>16</v>
      </c>
      <c r="B10" s="89" t="s">
        <v>186</v>
      </c>
    </row>
    <row r="11" spans="1:4" x14ac:dyDescent="0.3">
      <c r="A11" s="3" t="s">
        <v>17</v>
      </c>
      <c r="B11" s="21" t="s">
        <v>39</v>
      </c>
    </row>
    <row r="12" spans="1:4" x14ac:dyDescent="0.3">
      <c r="A12" s="3" t="s">
        <v>18</v>
      </c>
      <c r="B12" s="21" t="s">
        <v>39</v>
      </c>
    </row>
    <row r="13" spans="1:4" x14ac:dyDescent="0.3">
      <c r="A13" s="3" t="s">
        <v>144</v>
      </c>
      <c r="B13" s="75" t="s">
        <v>182</v>
      </c>
    </row>
    <row r="14" spans="1:4" x14ac:dyDescent="0.3">
      <c r="A14" s="3" t="s">
        <v>38</v>
      </c>
      <c r="B14" s="75" t="s">
        <v>183</v>
      </c>
    </row>
    <row r="15" spans="1:4" x14ac:dyDescent="0.3">
      <c r="A15" s="3" t="s">
        <v>19</v>
      </c>
      <c r="B15" s="75" t="s">
        <v>147</v>
      </c>
    </row>
    <row r="16" spans="1:4" x14ac:dyDescent="0.3">
      <c r="A16" s="3" t="s">
        <v>21</v>
      </c>
      <c r="B16" s="75" t="s">
        <v>189</v>
      </c>
    </row>
    <row r="17" spans="1:2" x14ac:dyDescent="0.3">
      <c r="A17" s="3" t="s">
        <v>20</v>
      </c>
      <c r="B17" s="75" t="s">
        <v>181</v>
      </c>
    </row>
    <row r="19" spans="1:2" x14ac:dyDescent="0.3">
      <c r="A19" s="23"/>
    </row>
    <row r="24" spans="1:2" x14ac:dyDescent="0.3">
      <c r="A24" s="24"/>
    </row>
  </sheetData>
  <sheetProtection selectLockedCells="1"/>
  <pageMargins left="0.7" right="0.7" top="0.75" bottom="0.75" header="0.3" footer="0.3"/>
  <pageSetup scale="64" fitToHeight="0" orientation="portrait" r:id="rId1"/>
  <headerFooter>
    <oddHeader xml:space="preserve">&amp;C&amp;"-,Bold"&amp;KFF0000CONFIDENTIALITY NOTICE: This document and all associated documents are proprietary and confidential, and are not intended for distribution outside of your organization.
</oddHeader>
    <oddFooter>&amp;L&amp;P&amp;C&amp;A&amp;R&amp;G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1"/>
  <sheetViews>
    <sheetView showGridLines="0" topLeftCell="D1" zoomScale="90" zoomScaleNormal="90" workbookViewId="0">
      <selection activeCell="I13" sqref="I13"/>
    </sheetView>
  </sheetViews>
  <sheetFormatPr defaultColWidth="54.109375" defaultRowHeight="13.8" x14ac:dyDescent="0.3"/>
  <cols>
    <col min="1" max="1" width="2" style="40" hidden="1" customWidth="1"/>
    <col min="2" max="2" width="3" style="40" hidden="1" customWidth="1"/>
    <col min="3" max="3" width="4.33203125" style="41" hidden="1" customWidth="1"/>
    <col min="4" max="4" width="5.33203125" style="63" customWidth="1"/>
    <col min="5" max="5" width="84.6640625" style="40" customWidth="1"/>
    <col min="6" max="6" width="26.5546875" style="59" bestFit="1" customWidth="1"/>
    <col min="7" max="7" width="17.5546875" style="40" bestFit="1" customWidth="1"/>
    <col min="8" max="8" width="14.33203125" style="40" customWidth="1"/>
    <col min="9" max="16384" width="54.109375" style="40"/>
  </cols>
  <sheetData>
    <row r="1" spans="3:7" ht="17.399999999999999" x14ac:dyDescent="0.3">
      <c r="D1" s="74" t="str">
        <f>'Cover Page'!D9</f>
        <v>20RFP010 Medical and Pharmacy Health Benefit Products</v>
      </c>
    </row>
    <row r="2" spans="3:7" x14ac:dyDescent="0.3">
      <c r="D2" s="41" t="s">
        <v>43</v>
      </c>
    </row>
    <row r="3" spans="3:7" x14ac:dyDescent="0.3">
      <c r="D3" s="41"/>
    </row>
    <row r="4" spans="3:7" s="60" customFormat="1" ht="15" customHeight="1" x14ac:dyDescent="0.3">
      <c r="D4" s="60" t="s">
        <v>172</v>
      </c>
      <c r="F4" s="61"/>
    </row>
    <row r="5" spans="3:7" s="60" customFormat="1" ht="14.4" x14ac:dyDescent="0.3">
      <c r="D5" s="60" t="s">
        <v>44</v>
      </c>
      <c r="F5" s="62"/>
    </row>
    <row r="6" spans="3:7" x14ac:dyDescent="0.3">
      <c r="C6" s="60"/>
    </row>
    <row r="7" spans="3:7" ht="30" customHeight="1" x14ac:dyDescent="0.3">
      <c r="D7" s="52" t="s">
        <v>13</v>
      </c>
      <c r="E7" s="52" t="s">
        <v>26</v>
      </c>
      <c r="F7" s="43" t="s">
        <v>24</v>
      </c>
      <c r="G7" s="43" t="s">
        <v>25</v>
      </c>
    </row>
    <row r="8" spans="3:7" ht="139.5" customHeight="1" x14ac:dyDescent="0.3">
      <c r="D8" s="36">
        <v>1</v>
      </c>
      <c r="E8" s="91" t="s">
        <v>190</v>
      </c>
      <c r="F8" s="76"/>
      <c r="G8" s="64"/>
    </row>
    <row r="9" spans="3:7" x14ac:dyDescent="0.3">
      <c r="D9" s="36">
        <f>IF(A9="",MAX(D4:D8)+1,MAX(D4:D9)&amp;". ("&amp;B9&amp;")")</f>
        <v>2</v>
      </c>
      <c r="E9" s="22" t="s">
        <v>173</v>
      </c>
      <c r="F9" s="76"/>
      <c r="G9" s="64"/>
    </row>
    <row r="10" spans="3:7" ht="41.4" x14ac:dyDescent="0.3">
      <c r="D10" s="36">
        <f>IF(A10="",MAX(D5:D9)+1,MAX(D5:D10)&amp;". ("&amp;B10&amp;")")</f>
        <v>3</v>
      </c>
      <c r="E10" s="22" t="s">
        <v>174</v>
      </c>
      <c r="F10" s="76"/>
      <c r="G10" s="64"/>
    </row>
    <row r="11" spans="3:7" ht="27.6" x14ac:dyDescent="0.3">
      <c r="D11" s="36">
        <f>IF(A11="",MAX(D7:D10)+1,MAX(D7:D11)&amp;". ("&amp;B11&amp;")")</f>
        <v>4</v>
      </c>
      <c r="E11" s="22" t="s">
        <v>45</v>
      </c>
      <c r="F11" s="76"/>
      <c r="G11" s="37"/>
    </row>
    <row r="12" spans="3:7" ht="27.6" x14ac:dyDescent="0.3">
      <c r="D12" s="36">
        <f>IF(A12="",MAX(D9:D11)+1,MAX(D9:D12)&amp;". ("&amp;B12&amp;")")</f>
        <v>5</v>
      </c>
      <c r="E12" s="44" t="s">
        <v>113</v>
      </c>
      <c r="F12" s="76"/>
      <c r="G12" s="37"/>
    </row>
    <row r="13" spans="3:7" ht="27.6" x14ac:dyDescent="0.3">
      <c r="D13" s="36">
        <f>IF(A13="",MAX(D10:D12)+1,MAX(D10:D13)&amp;". ("&amp;B13&amp;")")</f>
        <v>6</v>
      </c>
      <c r="E13" s="37" t="s">
        <v>46</v>
      </c>
      <c r="F13" s="76"/>
      <c r="G13" s="37"/>
    </row>
    <row r="14" spans="3:7" ht="27.6" x14ac:dyDescent="0.3">
      <c r="D14" s="36">
        <f>IF(A14="",MAX(D10:D13)+1,MAX(D10:D14)&amp;". ("&amp;B14&amp;")")</f>
        <v>7</v>
      </c>
      <c r="E14" s="37" t="s">
        <v>47</v>
      </c>
      <c r="F14" s="76"/>
      <c r="G14" s="37"/>
    </row>
    <row r="15" spans="3:7" ht="27.6" x14ac:dyDescent="0.3">
      <c r="D15" s="36">
        <f>IF(A15="",MAX(D11:D14)+1,MAX(D11:D15)&amp;". ("&amp;B15&amp;")")</f>
        <v>8</v>
      </c>
      <c r="E15" s="65" t="s">
        <v>123</v>
      </c>
      <c r="F15" s="76"/>
      <c r="G15" s="37"/>
    </row>
    <row r="16" spans="3:7" ht="41.4" x14ac:dyDescent="0.3">
      <c r="D16" s="36">
        <f t="shared" ref="D16:D41" si="0">IF(A16="",MAX(D13:D15)+1,MAX(D13:D16)&amp;". ("&amp;B16&amp;")")</f>
        <v>9</v>
      </c>
      <c r="E16" s="37" t="s">
        <v>48</v>
      </c>
      <c r="F16" s="76"/>
      <c r="G16" s="37"/>
    </row>
    <row r="17" spans="1:7" ht="27.6" x14ac:dyDescent="0.3">
      <c r="D17" s="36">
        <f>IF(A17="",MAX(D15:D16)+1,MAX(D15:D17)&amp;". ("&amp;B17&amp;")")</f>
        <v>10</v>
      </c>
      <c r="E17" s="37" t="s">
        <v>49</v>
      </c>
      <c r="F17" s="76"/>
      <c r="G17" s="37"/>
    </row>
    <row r="18" spans="1:7" x14ac:dyDescent="0.3">
      <c r="D18" s="36">
        <f>IF(A18="",MAX(D16:D17)+1,MAX(D16:D18)&amp;". ("&amp;B18&amp;")")</f>
        <v>11</v>
      </c>
      <c r="E18" s="37" t="s">
        <v>124</v>
      </c>
      <c r="F18" s="76"/>
      <c r="G18" s="37"/>
    </row>
    <row r="19" spans="1:7" ht="41.4" x14ac:dyDescent="0.3">
      <c r="D19" s="36">
        <f>IF(A19="",MAX(D17:D18)+1,MAX(D17:D19)&amp;". ("&amp;B19&amp;")")</f>
        <v>12</v>
      </c>
      <c r="E19" s="22" t="s">
        <v>125</v>
      </c>
      <c r="F19" s="76"/>
      <c r="G19" s="37"/>
    </row>
    <row r="20" spans="1:7" ht="41.4" x14ac:dyDescent="0.3">
      <c r="D20" s="36">
        <f t="shared" si="0"/>
        <v>13</v>
      </c>
      <c r="E20" s="22" t="s">
        <v>50</v>
      </c>
      <c r="F20" s="76"/>
      <c r="G20" s="37"/>
    </row>
    <row r="21" spans="1:7" x14ac:dyDescent="0.3">
      <c r="A21" s="41"/>
      <c r="D21" s="36">
        <f t="shared" si="0"/>
        <v>14</v>
      </c>
      <c r="E21" s="37" t="s">
        <v>51</v>
      </c>
      <c r="F21" s="76"/>
      <c r="G21" s="37"/>
    </row>
    <row r="22" spans="1:7" ht="27.6" x14ac:dyDescent="0.3">
      <c r="A22" s="41"/>
      <c r="D22" s="36">
        <f t="shared" si="0"/>
        <v>15</v>
      </c>
      <c r="E22" s="37" t="s">
        <v>52</v>
      </c>
      <c r="F22" s="76"/>
      <c r="G22" s="37"/>
    </row>
    <row r="23" spans="1:7" ht="27.6" x14ac:dyDescent="0.3">
      <c r="A23" s="41"/>
      <c r="D23" s="36">
        <f t="shared" si="0"/>
        <v>16</v>
      </c>
      <c r="E23" s="37" t="s">
        <v>53</v>
      </c>
      <c r="F23" s="76"/>
      <c r="G23" s="37"/>
    </row>
    <row r="24" spans="1:7" ht="41.4" x14ac:dyDescent="0.3">
      <c r="A24" s="41"/>
      <c r="D24" s="36">
        <f t="shared" si="0"/>
        <v>17</v>
      </c>
      <c r="E24" s="37" t="s">
        <v>54</v>
      </c>
      <c r="F24" s="76"/>
      <c r="G24" s="37"/>
    </row>
    <row r="25" spans="1:7" ht="27.6" x14ac:dyDescent="0.3">
      <c r="A25" s="41"/>
      <c r="D25" s="36">
        <f t="shared" si="0"/>
        <v>18</v>
      </c>
      <c r="E25" s="65" t="s">
        <v>175</v>
      </c>
      <c r="F25" s="76"/>
      <c r="G25" s="37"/>
    </row>
    <row r="26" spans="1:7" ht="41.4" x14ac:dyDescent="0.3">
      <c r="A26" s="41"/>
      <c r="D26" s="36">
        <f t="shared" si="0"/>
        <v>19</v>
      </c>
      <c r="E26" s="65" t="s">
        <v>114</v>
      </c>
      <c r="F26" s="76"/>
      <c r="G26" s="37"/>
    </row>
    <row r="27" spans="1:7" ht="27.6" x14ac:dyDescent="0.3">
      <c r="A27" s="41"/>
      <c r="D27" s="36">
        <f t="shared" si="0"/>
        <v>20</v>
      </c>
      <c r="E27" s="65" t="s">
        <v>115</v>
      </c>
      <c r="F27" s="76"/>
      <c r="G27" s="37"/>
    </row>
    <row r="28" spans="1:7" ht="69" x14ac:dyDescent="0.3">
      <c r="A28" s="41"/>
      <c r="D28" s="36">
        <f t="shared" si="0"/>
        <v>21</v>
      </c>
      <c r="E28" s="65" t="s">
        <v>116</v>
      </c>
      <c r="F28" s="76"/>
      <c r="G28" s="37"/>
    </row>
    <row r="29" spans="1:7" ht="41.4" x14ac:dyDescent="0.3">
      <c r="A29" s="41" t="s">
        <v>14</v>
      </c>
      <c r="D29" s="66" t="str">
        <f>IF(A29="",MAX(D6:D24)+1,MAX(D6:D24)&amp;". ("&amp;B29&amp;")")</f>
        <v>17. ()</v>
      </c>
      <c r="E29" s="34" t="s">
        <v>0</v>
      </c>
      <c r="F29" s="35" t="s">
        <v>24</v>
      </c>
      <c r="G29" s="35" t="s">
        <v>25</v>
      </c>
    </row>
    <row r="30" spans="1:7" ht="82.8" x14ac:dyDescent="0.3">
      <c r="A30" s="67"/>
      <c r="B30" s="67"/>
      <c r="C30" s="67"/>
      <c r="D30" s="36">
        <f>IF(A30="",MAX(D24:D29)+1,MAX(D24:D30)&amp;". ("&amp;B30&amp;")")</f>
        <v>22</v>
      </c>
      <c r="E30" s="22" t="s">
        <v>176</v>
      </c>
      <c r="F30" s="76"/>
      <c r="G30" s="37"/>
    </row>
    <row r="31" spans="1:7" ht="82.8" x14ac:dyDescent="0.3">
      <c r="A31" s="67"/>
      <c r="B31" s="67"/>
      <c r="C31" s="67"/>
      <c r="D31" s="36">
        <f>IF(A31="",MAX(D25:D30)+1,MAX(D25:D31)&amp;". ("&amp;B31&amp;")")</f>
        <v>23</v>
      </c>
      <c r="E31" s="22" t="s">
        <v>177</v>
      </c>
      <c r="F31" s="76"/>
      <c r="G31" s="37"/>
    </row>
    <row r="32" spans="1:7" x14ac:dyDescent="0.3">
      <c r="A32" s="67"/>
      <c r="B32" s="67"/>
      <c r="C32" s="67"/>
      <c r="D32" s="36">
        <f t="shared" si="0"/>
        <v>24</v>
      </c>
      <c r="E32" s="37" t="s">
        <v>27</v>
      </c>
      <c r="F32" s="76"/>
      <c r="G32" s="37"/>
    </row>
    <row r="33" spans="1:7" ht="27.6" x14ac:dyDescent="0.3">
      <c r="A33" s="67"/>
      <c r="B33" s="67"/>
      <c r="C33" s="67"/>
      <c r="D33" s="36">
        <f t="shared" si="0"/>
        <v>25</v>
      </c>
      <c r="E33" s="37" t="s">
        <v>55</v>
      </c>
      <c r="F33" s="76"/>
      <c r="G33" s="37"/>
    </row>
    <row r="34" spans="1:7" x14ac:dyDescent="0.3">
      <c r="A34" s="67"/>
      <c r="B34" s="67"/>
      <c r="C34" s="67"/>
      <c r="D34" s="36">
        <f t="shared" si="0"/>
        <v>26</v>
      </c>
      <c r="E34" s="37" t="s">
        <v>56</v>
      </c>
      <c r="F34" s="76"/>
      <c r="G34" s="37"/>
    </row>
    <row r="35" spans="1:7" ht="41.4" x14ac:dyDescent="0.3">
      <c r="A35" s="67"/>
      <c r="B35" s="67"/>
      <c r="C35" s="67"/>
      <c r="D35" s="36">
        <f t="shared" si="0"/>
        <v>27</v>
      </c>
      <c r="E35" s="22" t="s">
        <v>57</v>
      </c>
      <c r="F35" s="76"/>
      <c r="G35" s="37"/>
    </row>
    <row r="36" spans="1:7" ht="41.4" x14ac:dyDescent="0.3">
      <c r="A36" s="67"/>
      <c r="B36" s="67"/>
      <c r="C36" s="67"/>
      <c r="D36" s="36">
        <f t="shared" si="0"/>
        <v>28</v>
      </c>
      <c r="E36" s="22" t="s">
        <v>30</v>
      </c>
      <c r="F36" s="76"/>
      <c r="G36" s="37"/>
    </row>
    <row r="37" spans="1:7" ht="96.6" x14ac:dyDescent="0.3">
      <c r="A37" s="67"/>
      <c r="B37" s="67"/>
      <c r="C37" s="67"/>
      <c r="D37" s="36">
        <f>IF(A37="",MAX(D35:D36)+1,MAX(D35:D37)&amp;". ("&amp;B37&amp;")")</f>
        <v>29</v>
      </c>
      <c r="E37" s="22" t="s">
        <v>178</v>
      </c>
      <c r="F37" s="76"/>
      <c r="G37" s="37"/>
    </row>
    <row r="38" spans="1:7" ht="82.8" x14ac:dyDescent="0.3">
      <c r="A38" s="67"/>
      <c r="B38" s="67"/>
      <c r="C38" s="67"/>
      <c r="D38" s="36">
        <f>IF(A38="",MAX(D36:D37)+1,MAX(D36:D38)&amp;". ("&amp;B38&amp;")")</f>
        <v>30</v>
      </c>
      <c r="E38" s="22" t="s">
        <v>179</v>
      </c>
      <c r="F38" s="76"/>
      <c r="G38" s="37"/>
    </row>
    <row r="39" spans="1:7" ht="27.6" x14ac:dyDescent="0.3">
      <c r="A39" s="67"/>
      <c r="B39" s="67"/>
      <c r="C39" s="67"/>
      <c r="D39" s="36">
        <f>IF(A39="",MAX(D37:D38)+1,MAX(D37:D39)&amp;". ("&amp;B39&amp;")")</f>
        <v>31</v>
      </c>
      <c r="E39" s="22" t="s">
        <v>180</v>
      </c>
      <c r="F39" s="76"/>
      <c r="G39" s="37"/>
    </row>
    <row r="40" spans="1:7" ht="27.6" x14ac:dyDescent="0.3">
      <c r="A40" s="67"/>
      <c r="B40" s="67"/>
      <c r="C40" s="67"/>
      <c r="D40" s="36">
        <f t="shared" si="0"/>
        <v>32</v>
      </c>
      <c r="E40" s="22" t="s">
        <v>28</v>
      </c>
      <c r="F40" s="76"/>
      <c r="G40" s="37"/>
    </row>
    <row r="41" spans="1:7" ht="41.4" x14ac:dyDescent="0.3">
      <c r="A41" s="41"/>
      <c r="D41" s="36">
        <f t="shared" si="0"/>
        <v>33</v>
      </c>
      <c r="E41" s="22" t="s">
        <v>29</v>
      </c>
      <c r="F41" s="76"/>
      <c r="G41" s="37"/>
    </row>
    <row r="42" spans="1:7" ht="55.2" x14ac:dyDescent="0.3">
      <c r="D42" s="36">
        <f>IF(A42="",MAX(D40:D41)+1,MAX(D40:D42)&amp;". ("&amp;B42&amp;")")</f>
        <v>34</v>
      </c>
      <c r="E42" s="37" t="s">
        <v>126</v>
      </c>
      <c r="F42" s="76"/>
      <c r="G42" s="37"/>
    </row>
    <row r="43" spans="1:7" ht="41.4" x14ac:dyDescent="0.3">
      <c r="A43" s="40" t="s">
        <v>14</v>
      </c>
      <c r="D43" s="66" t="str">
        <f>IF(A43="",MAX(D21:D41)+1,MAX(D21:D41)&amp;". ("&amp;B43&amp;")")</f>
        <v>33. ()</v>
      </c>
      <c r="E43" s="34" t="s">
        <v>11</v>
      </c>
      <c r="F43" s="35" t="s">
        <v>24</v>
      </c>
      <c r="G43" s="35" t="s">
        <v>25</v>
      </c>
    </row>
    <row r="44" spans="1:7" ht="41.4" x14ac:dyDescent="0.3">
      <c r="D44" s="36">
        <f>IF(A44="",MAX(D41:D43)+1,MAX(D41:D43)&amp;". ("&amp;B44&amp;")")</f>
        <v>35</v>
      </c>
      <c r="E44" s="22" t="s">
        <v>59</v>
      </c>
      <c r="F44" s="76"/>
      <c r="G44" s="37"/>
    </row>
    <row r="45" spans="1:7" ht="82.8" x14ac:dyDescent="0.3">
      <c r="D45" s="36">
        <f>IF(A45="",MAX(D36:D44)+1,MAX(D36:D44)&amp;". ("&amp;B45&amp;")")</f>
        <v>36</v>
      </c>
      <c r="E45" s="22" t="s">
        <v>60</v>
      </c>
      <c r="F45" s="76"/>
      <c r="G45" s="37"/>
    </row>
    <row r="46" spans="1:7" ht="27.6" x14ac:dyDescent="0.3">
      <c r="D46" s="36">
        <f t="shared" ref="D46:D73" si="1">IF(A46="",MAX(D43:D45)+1,MAX(D43:D45)&amp;". ("&amp;B46&amp;")")</f>
        <v>37</v>
      </c>
      <c r="E46" s="37" t="s">
        <v>61</v>
      </c>
      <c r="F46" s="76"/>
      <c r="G46" s="37"/>
    </row>
    <row r="47" spans="1:7" x14ac:dyDescent="0.3">
      <c r="D47" s="36">
        <f t="shared" si="1"/>
        <v>38</v>
      </c>
      <c r="E47" s="22" t="s">
        <v>62</v>
      </c>
      <c r="F47" s="76"/>
      <c r="G47" s="37"/>
    </row>
    <row r="48" spans="1:7" ht="41.4" x14ac:dyDescent="0.3">
      <c r="D48" s="36">
        <f t="shared" si="1"/>
        <v>39</v>
      </c>
      <c r="E48" s="22" t="s">
        <v>63</v>
      </c>
      <c r="F48" s="76"/>
      <c r="G48" s="37"/>
    </row>
    <row r="49" spans="1:7" ht="41.4" x14ac:dyDescent="0.3">
      <c r="D49" s="36">
        <f t="shared" si="1"/>
        <v>40</v>
      </c>
      <c r="E49" s="22" t="s">
        <v>30</v>
      </c>
      <c r="F49" s="76"/>
      <c r="G49" s="37"/>
    </row>
    <row r="50" spans="1:7" ht="55.2" x14ac:dyDescent="0.3">
      <c r="D50" s="36">
        <f t="shared" si="1"/>
        <v>41</v>
      </c>
      <c r="E50" s="22" t="s">
        <v>58</v>
      </c>
      <c r="F50" s="76"/>
      <c r="G50" s="37"/>
    </row>
    <row r="51" spans="1:7" ht="82.8" x14ac:dyDescent="0.3">
      <c r="D51" s="36">
        <f t="shared" si="1"/>
        <v>42</v>
      </c>
      <c r="E51" s="22" t="s">
        <v>64</v>
      </c>
      <c r="F51" s="76"/>
      <c r="G51" s="37"/>
    </row>
    <row r="52" spans="1:7" ht="27.6" x14ac:dyDescent="0.3">
      <c r="D52" s="36">
        <f t="shared" si="1"/>
        <v>43</v>
      </c>
      <c r="E52" s="22" t="s">
        <v>28</v>
      </c>
      <c r="F52" s="76"/>
      <c r="G52" s="37"/>
    </row>
    <row r="53" spans="1:7" ht="41.4" x14ac:dyDescent="0.3">
      <c r="D53" s="36">
        <f t="shared" si="1"/>
        <v>44</v>
      </c>
      <c r="E53" s="22" t="s">
        <v>31</v>
      </c>
      <c r="F53" s="76"/>
      <c r="G53" s="37"/>
    </row>
    <row r="54" spans="1:7" ht="41.4" x14ac:dyDescent="0.3">
      <c r="D54" s="36">
        <f t="shared" si="1"/>
        <v>45</v>
      </c>
      <c r="E54" s="22" t="s">
        <v>65</v>
      </c>
      <c r="F54" s="76"/>
      <c r="G54" s="37"/>
    </row>
    <row r="55" spans="1:7" ht="41.4" x14ac:dyDescent="0.3">
      <c r="A55" s="40" t="s">
        <v>14</v>
      </c>
      <c r="D55" s="66" t="str">
        <f>IF(A55="",MAX(D37:D54)+1,MAX(D37:D54)&amp;". ("&amp;B55&amp;")")</f>
        <v>45. ()</v>
      </c>
      <c r="E55" s="34" t="s">
        <v>1</v>
      </c>
      <c r="F55" s="35" t="s">
        <v>24</v>
      </c>
      <c r="G55" s="35" t="s">
        <v>25</v>
      </c>
    </row>
    <row r="56" spans="1:7" ht="41.4" x14ac:dyDescent="0.3">
      <c r="D56" s="36">
        <f t="shared" si="1"/>
        <v>46</v>
      </c>
      <c r="E56" s="22" t="s">
        <v>66</v>
      </c>
      <c r="F56" s="76"/>
      <c r="G56" s="37"/>
    </row>
    <row r="57" spans="1:7" ht="27.6" x14ac:dyDescent="0.3">
      <c r="D57" s="36">
        <f t="shared" si="1"/>
        <v>47</v>
      </c>
      <c r="E57" s="22" t="s">
        <v>67</v>
      </c>
      <c r="F57" s="76"/>
      <c r="G57" s="37"/>
    </row>
    <row r="58" spans="1:7" ht="41.4" x14ac:dyDescent="0.3">
      <c r="D58" s="36">
        <f t="shared" si="1"/>
        <v>48</v>
      </c>
      <c r="E58" s="22" t="s">
        <v>68</v>
      </c>
      <c r="F58" s="76"/>
      <c r="G58" s="37"/>
    </row>
    <row r="59" spans="1:7" ht="41.4" x14ac:dyDescent="0.3">
      <c r="D59" s="36">
        <f t="shared" si="1"/>
        <v>49</v>
      </c>
      <c r="E59" s="22" t="s">
        <v>142</v>
      </c>
      <c r="F59" s="76"/>
      <c r="G59" s="37"/>
    </row>
    <row r="60" spans="1:7" ht="27.6" x14ac:dyDescent="0.3">
      <c r="D60" s="36">
        <f t="shared" si="1"/>
        <v>50</v>
      </c>
      <c r="E60" s="22" t="s">
        <v>33</v>
      </c>
      <c r="F60" s="76"/>
      <c r="G60" s="37"/>
    </row>
    <row r="61" spans="1:7" ht="27.6" x14ac:dyDescent="0.3">
      <c r="D61" s="36">
        <f t="shared" si="1"/>
        <v>51</v>
      </c>
      <c r="E61" s="22" t="s">
        <v>32</v>
      </c>
      <c r="F61" s="76"/>
      <c r="G61" s="37"/>
    </row>
    <row r="62" spans="1:7" ht="27.6" x14ac:dyDescent="0.3">
      <c r="D62" s="36">
        <f t="shared" si="1"/>
        <v>52</v>
      </c>
      <c r="E62" s="22" t="s">
        <v>127</v>
      </c>
      <c r="F62" s="76"/>
      <c r="G62" s="37"/>
    </row>
    <row r="63" spans="1:7" ht="82.8" x14ac:dyDescent="0.3">
      <c r="D63" s="36">
        <f t="shared" si="1"/>
        <v>53</v>
      </c>
      <c r="E63" s="22" t="s">
        <v>128</v>
      </c>
      <c r="F63" s="76"/>
      <c r="G63" s="37"/>
    </row>
    <row r="64" spans="1:7" ht="27.6" x14ac:dyDescent="0.3">
      <c r="D64" s="36">
        <f t="shared" si="1"/>
        <v>54</v>
      </c>
      <c r="E64" s="22" t="s">
        <v>69</v>
      </c>
      <c r="F64" s="76"/>
      <c r="G64" s="37"/>
    </row>
    <row r="65" spans="1:7" ht="27.6" x14ac:dyDescent="0.3">
      <c r="D65" s="36">
        <f t="shared" si="1"/>
        <v>55</v>
      </c>
      <c r="E65" s="22" t="s">
        <v>70</v>
      </c>
      <c r="F65" s="76"/>
      <c r="G65" s="37"/>
    </row>
    <row r="66" spans="1:7" ht="27.6" x14ac:dyDescent="0.3">
      <c r="D66" s="36">
        <f t="shared" si="1"/>
        <v>56</v>
      </c>
      <c r="E66" s="22" t="s">
        <v>71</v>
      </c>
      <c r="F66" s="76"/>
      <c r="G66" s="37"/>
    </row>
    <row r="67" spans="1:7" ht="110.4" x14ac:dyDescent="0.3">
      <c r="D67" s="36">
        <f t="shared" si="1"/>
        <v>57</v>
      </c>
      <c r="E67" s="22" t="s">
        <v>72</v>
      </c>
      <c r="F67" s="76"/>
      <c r="G67" s="37"/>
    </row>
    <row r="68" spans="1:7" ht="27.6" x14ac:dyDescent="0.3">
      <c r="D68" s="36">
        <f t="shared" si="1"/>
        <v>58</v>
      </c>
      <c r="E68" s="44" t="s">
        <v>117</v>
      </c>
      <c r="F68" s="76"/>
      <c r="G68" s="37"/>
    </row>
    <row r="69" spans="1:7" ht="27.6" x14ac:dyDescent="0.3">
      <c r="D69" s="36">
        <f t="shared" si="1"/>
        <v>59</v>
      </c>
      <c r="E69" s="44" t="s">
        <v>118</v>
      </c>
      <c r="F69" s="76"/>
      <c r="G69" s="37"/>
    </row>
    <row r="70" spans="1:7" ht="27.6" x14ac:dyDescent="0.3">
      <c r="D70" s="36">
        <f t="shared" si="1"/>
        <v>60</v>
      </c>
      <c r="E70" s="44" t="s">
        <v>119</v>
      </c>
      <c r="F70" s="76"/>
      <c r="G70" s="37"/>
    </row>
    <row r="71" spans="1:7" ht="27.6" x14ac:dyDescent="0.3">
      <c r="D71" s="36">
        <f t="shared" si="1"/>
        <v>61</v>
      </c>
      <c r="E71" s="44" t="s">
        <v>120</v>
      </c>
      <c r="F71" s="76"/>
      <c r="G71" s="37"/>
    </row>
    <row r="72" spans="1:7" x14ac:dyDescent="0.3">
      <c r="D72" s="36">
        <f t="shared" si="1"/>
        <v>62</v>
      </c>
      <c r="E72" s="44" t="s">
        <v>121</v>
      </c>
      <c r="F72" s="76"/>
      <c r="G72" s="37"/>
    </row>
    <row r="73" spans="1:7" ht="27.6" x14ac:dyDescent="0.3">
      <c r="D73" s="36">
        <f t="shared" si="1"/>
        <v>63</v>
      </c>
      <c r="E73" s="44" t="s">
        <v>122</v>
      </c>
      <c r="F73" s="76"/>
      <c r="G73" s="37"/>
    </row>
    <row r="74" spans="1:7" ht="41.4" x14ac:dyDescent="0.3">
      <c r="A74" s="40" t="s">
        <v>14</v>
      </c>
      <c r="D74" s="66" t="str">
        <f>IF(A74="",MAX(D46:D67)+1,MAX(D46:D67)&amp;". ("&amp;B74&amp;")")</f>
        <v>57. ()</v>
      </c>
      <c r="E74" s="34" t="s">
        <v>34</v>
      </c>
      <c r="F74" s="35" t="s">
        <v>24</v>
      </c>
      <c r="G74" s="35" t="s">
        <v>25</v>
      </c>
    </row>
    <row r="75" spans="1:7" ht="55.2" x14ac:dyDescent="0.3">
      <c r="D75" s="36">
        <f>IF(A75="",MAX(D65:D74)+1,MAX(D65:D74)&amp;". ("&amp;B75&amp;")")</f>
        <v>64</v>
      </c>
      <c r="E75" s="22" t="s">
        <v>129</v>
      </c>
      <c r="F75" s="76"/>
      <c r="G75" s="37"/>
    </row>
    <row r="76" spans="1:7" ht="27.6" x14ac:dyDescent="0.3">
      <c r="D76" s="36">
        <f>IF(A76="",MAX(D66:D75)+1,MAX(D66:D75)&amp;". ("&amp;B76&amp;")")</f>
        <v>65</v>
      </c>
      <c r="E76" s="22" t="s">
        <v>73</v>
      </c>
      <c r="F76" s="76"/>
      <c r="G76" s="37"/>
    </row>
    <row r="77" spans="1:7" ht="41.4" x14ac:dyDescent="0.3">
      <c r="D77" s="36">
        <f>IF(A77="",MAX(D67:D76)+1,MAX(D67:D76)&amp;". ("&amp;B77&amp;")")</f>
        <v>66</v>
      </c>
      <c r="E77" s="22" t="s">
        <v>74</v>
      </c>
      <c r="F77" s="76"/>
      <c r="G77" s="37"/>
    </row>
    <row r="78" spans="1:7" ht="41.4" x14ac:dyDescent="0.3">
      <c r="D78" s="36">
        <f t="shared" ref="D78:D91" si="2">IF(A78="",MAX(D74:D77)+1,MAX(D74:D77)&amp;". ("&amp;B78&amp;")")</f>
        <v>67</v>
      </c>
      <c r="E78" s="22" t="s">
        <v>130</v>
      </c>
      <c r="F78" s="76"/>
      <c r="G78" s="37"/>
    </row>
    <row r="79" spans="1:7" ht="27.6" x14ac:dyDescent="0.3">
      <c r="D79" s="36">
        <f t="shared" si="2"/>
        <v>68</v>
      </c>
      <c r="E79" s="38" t="s">
        <v>75</v>
      </c>
      <c r="F79" s="76"/>
      <c r="G79" s="37"/>
    </row>
    <row r="80" spans="1:7" ht="41.4" x14ac:dyDescent="0.3">
      <c r="D80" s="36">
        <f t="shared" si="2"/>
        <v>69</v>
      </c>
      <c r="E80" s="22" t="s">
        <v>131</v>
      </c>
      <c r="F80" s="76"/>
      <c r="G80" s="37"/>
    </row>
    <row r="81" spans="4:7" ht="69" x14ac:dyDescent="0.3">
      <c r="D81" s="36">
        <f t="shared" si="2"/>
        <v>70</v>
      </c>
      <c r="E81" s="22" t="s">
        <v>132</v>
      </c>
      <c r="F81" s="76"/>
      <c r="G81" s="37"/>
    </row>
    <row r="82" spans="4:7" ht="27.6" x14ac:dyDescent="0.3">
      <c r="D82" s="36">
        <f t="shared" si="2"/>
        <v>71</v>
      </c>
      <c r="E82" s="22" t="s">
        <v>133</v>
      </c>
      <c r="F82" s="76"/>
      <c r="G82" s="37"/>
    </row>
    <row r="83" spans="4:7" ht="27.6" x14ac:dyDescent="0.3">
      <c r="D83" s="36">
        <f>IF(A83="",MAX(D81:D82)+1,MAX(D81:D82)&amp;". ("&amp;B83&amp;")")</f>
        <v>72</v>
      </c>
      <c r="E83" s="22" t="s">
        <v>134</v>
      </c>
      <c r="F83" s="76"/>
      <c r="G83" s="37"/>
    </row>
    <row r="84" spans="4:7" ht="55.2" x14ac:dyDescent="0.3">
      <c r="D84" s="36">
        <f>IF(A84="",MAX(D82:D83)+1,MAX(D82:D83)&amp;". ("&amp;B84&amp;")")</f>
        <v>73</v>
      </c>
      <c r="E84" s="22" t="s">
        <v>135</v>
      </c>
      <c r="F84" s="76"/>
      <c r="G84" s="37"/>
    </row>
    <row r="85" spans="4:7" x14ac:dyDescent="0.3">
      <c r="D85" s="36">
        <f>IF(A85="",MAX(D83:D84)+1,MAX(D83:D84)&amp;". ("&amp;B85&amp;")")</f>
        <v>74</v>
      </c>
      <c r="E85" s="22" t="s">
        <v>76</v>
      </c>
      <c r="F85" s="76"/>
      <c r="G85" s="37"/>
    </row>
    <row r="86" spans="4:7" ht="27.6" x14ac:dyDescent="0.3">
      <c r="D86" s="36">
        <f>IF(A86="",MAX(D83:D85)+1,MAX(D83:D85)&amp;". ("&amp;B86&amp;")")</f>
        <v>75</v>
      </c>
      <c r="E86" s="22" t="s">
        <v>77</v>
      </c>
      <c r="F86" s="76"/>
      <c r="G86" s="37"/>
    </row>
    <row r="87" spans="4:7" ht="110.4" x14ac:dyDescent="0.3">
      <c r="D87" s="36">
        <f>IF(A87="",MAX(D84:D86)+1,MAX(D84:D86)&amp;". ("&amp;B87&amp;")")</f>
        <v>76</v>
      </c>
      <c r="E87" s="22" t="s">
        <v>78</v>
      </c>
      <c r="F87" s="76"/>
      <c r="G87" s="37"/>
    </row>
    <row r="88" spans="4:7" ht="55.2" x14ac:dyDescent="0.3">
      <c r="D88" s="36">
        <f>IF(A88="",MAX(D85:D87)+1,MAX(D85:D87)&amp;". ("&amp;B88&amp;")")</f>
        <v>77</v>
      </c>
      <c r="E88" s="22" t="s">
        <v>136</v>
      </c>
      <c r="F88" s="76"/>
      <c r="G88" s="37"/>
    </row>
    <row r="89" spans="4:7" ht="27.6" x14ac:dyDescent="0.3">
      <c r="D89" s="36">
        <f>IF(A89="",MAX(D86:D88)+1,MAX(D86:D88)&amp;". ("&amp;B89&amp;")")</f>
        <v>78</v>
      </c>
      <c r="E89" s="22" t="s">
        <v>137</v>
      </c>
      <c r="F89" s="76"/>
      <c r="G89" s="37"/>
    </row>
    <row r="90" spans="4:7" ht="27.6" x14ac:dyDescent="0.3">
      <c r="D90" s="36">
        <f t="shared" si="2"/>
        <v>79</v>
      </c>
      <c r="E90" s="22" t="s">
        <v>79</v>
      </c>
      <c r="F90" s="76"/>
      <c r="G90" s="37"/>
    </row>
    <row r="91" spans="4:7" ht="27.6" x14ac:dyDescent="0.3">
      <c r="D91" s="36">
        <f t="shared" si="2"/>
        <v>80</v>
      </c>
      <c r="E91" s="44" t="s">
        <v>145</v>
      </c>
      <c r="F91" s="76"/>
      <c r="G91" s="37"/>
    </row>
  </sheetData>
  <sheetProtection formatCells="0" formatColumns="0" formatRows="0" selectLockedCells="1"/>
  <dataValidations count="2">
    <dataValidation type="list" allowBlank="1" showInputMessage="1" showErrorMessage="1" sqref="F75:F91 F44:F54 F28 F56:F68 F8:F25 F30:F42">
      <formula1>"Confirmed, Not Confirmed"</formula1>
    </dataValidation>
    <dataValidation type="list" allowBlank="1" showInputMessage="1" showErrorMessage="1" sqref="F26:F27 F69:F73">
      <formula1>"Yes, No"</formula1>
    </dataValidation>
  </dataValidations>
  <pageMargins left="0.7" right="0.7" top="0.75" bottom="0.75" header="0.3" footer="0.3"/>
  <pageSetup scale="67" fitToHeight="0" orientation="portrait" horizontalDpi="300" verticalDpi="300" r:id="rId1"/>
  <headerFooter>
    <oddHeader>&amp;C&amp;KFF0000CONFIDENTIALITY NOTICE: This document and all associated documents are proprietary and confidential and are not intended for distribution outside of your organization.</oddHeader>
    <oddFooter>&amp;L&amp;P&amp;C&amp;A&amp;R&amp;G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showGridLines="0" zoomScale="90" zoomScaleNormal="90" workbookViewId="0"/>
  </sheetViews>
  <sheetFormatPr defaultColWidth="9.109375" defaultRowHeight="13.8" x14ac:dyDescent="0.3"/>
  <cols>
    <col min="1" max="1" width="87.109375" style="18" customWidth="1"/>
    <col min="2" max="4" width="17" style="18" customWidth="1"/>
    <col min="5" max="5" width="9.109375" style="18" customWidth="1"/>
    <col min="6" max="16384" width="9.109375" style="18"/>
  </cols>
  <sheetData>
    <row r="1" spans="1:7" ht="17.399999999999999" x14ac:dyDescent="0.3">
      <c r="A1" s="17" t="str">
        <f>'Cover Page'!D9</f>
        <v>20RFP010 Medical and Pharmacy Health Benefit Products</v>
      </c>
      <c r="D1" s="4"/>
    </row>
    <row r="2" spans="1:7" x14ac:dyDescent="0.3">
      <c r="A2" s="19" t="s">
        <v>146</v>
      </c>
    </row>
    <row r="4" spans="1:7" ht="14.4" x14ac:dyDescent="0.3">
      <c r="A4" s="33" t="s">
        <v>166</v>
      </c>
    </row>
    <row r="5" spans="1:7" x14ac:dyDescent="0.3">
      <c r="A5" s="33"/>
    </row>
    <row r="6" spans="1:7" x14ac:dyDescent="0.3">
      <c r="A6" s="53" t="s">
        <v>0</v>
      </c>
      <c r="B6" s="54" t="s">
        <v>4</v>
      </c>
      <c r="C6" s="54" t="s">
        <v>5</v>
      </c>
      <c r="D6" s="54" t="s">
        <v>6</v>
      </c>
    </row>
    <row r="7" spans="1:7" s="19" customFormat="1" x14ac:dyDescent="0.3">
      <c r="A7" s="55" t="s">
        <v>139</v>
      </c>
      <c r="B7" s="95"/>
      <c r="C7" s="96"/>
      <c r="D7" s="97"/>
    </row>
    <row r="8" spans="1:7" s="19" customFormat="1" x14ac:dyDescent="0.3">
      <c r="A8" s="55" t="s">
        <v>80</v>
      </c>
      <c r="B8" s="95"/>
      <c r="C8" s="96"/>
      <c r="D8" s="97"/>
    </row>
    <row r="9" spans="1:7" s="19" customFormat="1" x14ac:dyDescent="0.3">
      <c r="A9" s="55" t="s">
        <v>81</v>
      </c>
      <c r="B9" s="101"/>
      <c r="C9" s="102"/>
      <c r="D9" s="103"/>
    </row>
    <row r="10" spans="1:7" ht="41.4" x14ac:dyDescent="0.3">
      <c r="A10" s="37" t="s">
        <v>167</v>
      </c>
      <c r="B10" s="77">
        <v>0</v>
      </c>
      <c r="C10" s="77">
        <v>0</v>
      </c>
      <c r="D10" s="77">
        <v>0</v>
      </c>
    </row>
    <row r="11" spans="1:7" ht="27.6" x14ac:dyDescent="0.3">
      <c r="A11" s="37" t="s">
        <v>168</v>
      </c>
      <c r="B11" s="77">
        <v>0</v>
      </c>
      <c r="C11" s="77">
        <v>0</v>
      </c>
      <c r="D11" s="77">
        <v>0</v>
      </c>
      <c r="G11" s="56"/>
    </row>
    <row r="12" spans="1:7" ht="41.4" x14ac:dyDescent="0.3">
      <c r="A12" s="37" t="s">
        <v>169</v>
      </c>
      <c r="B12" s="78">
        <v>0</v>
      </c>
      <c r="C12" s="78">
        <v>0</v>
      </c>
      <c r="D12" s="78">
        <v>0</v>
      </c>
    </row>
    <row r="13" spans="1:7" x14ac:dyDescent="0.3">
      <c r="A13" s="53" t="s">
        <v>143</v>
      </c>
      <c r="B13" s="54" t="s">
        <v>4</v>
      </c>
      <c r="C13" s="54" t="s">
        <v>5</v>
      </c>
      <c r="D13" s="54" t="s">
        <v>6</v>
      </c>
    </row>
    <row r="14" spans="1:7" s="19" customFormat="1" x14ac:dyDescent="0.3">
      <c r="A14" s="55" t="s">
        <v>139</v>
      </c>
      <c r="B14" s="95"/>
      <c r="C14" s="96"/>
      <c r="D14" s="97"/>
    </row>
    <row r="15" spans="1:7" s="19" customFormat="1" x14ac:dyDescent="0.3">
      <c r="A15" s="55" t="s">
        <v>80</v>
      </c>
      <c r="B15" s="95"/>
      <c r="C15" s="96"/>
      <c r="D15" s="97"/>
    </row>
    <row r="16" spans="1:7" s="19" customFormat="1" x14ac:dyDescent="0.3">
      <c r="A16" s="55" t="s">
        <v>81</v>
      </c>
      <c r="B16" s="101"/>
      <c r="C16" s="102"/>
      <c r="D16" s="103"/>
    </row>
    <row r="17" spans="1:4" ht="41.4" x14ac:dyDescent="0.3">
      <c r="A17" s="37" t="s">
        <v>167</v>
      </c>
      <c r="B17" s="77">
        <v>0</v>
      </c>
      <c r="C17" s="77">
        <v>0</v>
      </c>
      <c r="D17" s="77">
        <v>0</v>
      </c>
    </row>
    <row r="18" spans="1:4" ht="27.6" x14ac:dyDescent="0.3">
      <c r="A18" s="37" t="s">
        <v>168</v>
      </c>
      <c r="B18" s="77">
        <v>0</v>
      </c>
      <c r="C18" s="77">
        <v>0</v>
      </c>
      <c r="D18" s="77">
        <v>0</v>
      </c>
    </row>
    <row r="19" spans="1:4" ht="41.4" x14ac:dyDescent="0.3">
      <c r="A19" s="37" t="s">
        <v>169</v>
      </c>
      <c r="B19" s="78">
        <v>0</v>
      </c>
      <c r="C19" s="78">
        <v>0</v>
      </c>
      <c r="D19" s="78">
        <v>0</v>
      </c>
    </row>
    <row r="20" spans="1:4" x14ac:dyDescent="0.3">
      <c r="A20" s="53" t="s">
        <v>82</v>
      </c>
      <c r="B20" s="54" t="s">
        <v>4</v>
      </c>
      <c r="C20" s="54" t="s">
        <v>5</v>
      </c>
      <c r="D20" s="54" t="s">
        <v>6</v>
      </c>
    </row>
    <row r="21" spans="1:4" ht="27.6" x14ac:dyDescent="0.3">
      <c r="A21" s="37" t="s">
        <v>170</v>
      </c>
      <c r="B21" s="79">
        <v>0</v>
      </c>
      <c r="C21" s="79">
        <v>0</v>
      </c>
      <c r="D21" s="79">
        <v>0</v>
      </c>
    </row>
    <row r="22" spans="1:4" ht="27.6" x14ac:dyDescent="0.3">
      <c r="A22" s="37" t="s">
        <v>168</v>
      </c>
      <c r="B22" s="79">
        <v>0</v>
      </c>
      <c r="C22" s="79">
        <v>0</v>
      </c>
      <c r="D22" s="79">
        <v>0</v>
      </c>
    </row>
    <row r="23" spans="1:4" ht="27.6" x14ac:dyDescent="0.3">
      <c r="A23" s="37" t="s">
        <v>171</v>
      </c>
      <c r="B23" s="80">
        <v>0</v>
      </c>
      <c r="C23" s="80">
        <v>0</v>
      </c>
      <c r="D23" s="80">
        <v>0</v>
      </c>
    </row>
    <row r="24" spans="1:4" x14ac:dyDescent="0.3">
      <c r="A24" s="53" t="s">
        <v>7</v>
      </c>
      <c r="B24" s="54" t="s">
        <v>4</v>
      </c>
      <c r="C24" s="54" t="s">
        <v>5</v>
      </c>
      <c r="D24" s="54" t="s">
        <v>6</v>
      </c>
    </row>
    <row r="25" spans="1:4" x14ac:dyDescent="0.3">
      <c r="A25" s="57" t="s">
        <v>22</v>
      </c>
      <c r="B25" s="79"/>
      <c r="C25" s="79"/>
      <c r="D25" s="79"/>
    </row>
    <row r="26" spans="1:4" x14ac:dyDescent="0.3">
      <c r="A26" s="57" t="s">
        <v>140</v>
      </c>
      <c r="B26" s="79"/>
      <c r="C26" s="79"/>
      <c r="D26" s="79"/>
    </row>
    <row r="27" spans="1:4" x14ac:dyDescent="0.3">
      <c r="A27" s="57" t="s">
        <v>141</v>
      </c>
      <c r="B27" s="79"/>
      <c r="C27" s="79"/>
      <c r="D27" s="79"/>
    </row>
    <row r="28" spans="1:4" x14ac:dyDescent="0.3">
      <c r="A28" s="57" t="s">
        <v>8</v>
      </c>
      <c r="B28" s="80">
        <v>0</v>
      </c>
      <c r="C28" s="80">
        <v>0</v>
      </c>
      <c r="D28" s="80">
        <v>0</v>
      </c>
    </row>
    <row r="29" spans="1:4" x14ac:dyDescent="0.3">
      <c r="A29" s="57" t="s">
        <v>83</v>
      </c>
      <c r="B29" s="80">
        <v>0</v>
      </c>
      <c r="C29" s="80">
        <v>0</v>
      </c>
      <c r="D29" s="80">
        <v>0</v>
      </c>
    </row>
    <row r="30" spans="1:4" x14ac:dyDescent="0.3">
      <c r="A30" s="57" t="s">
        <v>9</v>
      </c>
      <c r="B30" s="80">
        <v>0</v>
      </c>
      <c r="C30" s="80">
        <v>0</v>
      </c>
      <c r="D30" s="80">
        <v>0</v>
      </c>
    </row>
    <row r="31" spans="1:4" x14ac:dyDescent="0.3">
      <c r="A31" s="55" t="s">
        <v>84</v>
      </c>
      <c r="B31" s="80">
        <v>0</v>
      </c>
      <c r="C31" s="80">
        <v>0</v>
      </c>
      <c r="D31" s="80">
        <v>0</v>
      </c>
    </row>
    <row r="32" spans="1:4" x14ac:dyDescent="0.3">
      <c r="A32" s="57" t="s">
        <v>85</v>
      </c>
      <c r="B32" s="80">
        <v>0</v>
      </c>
      <c r="C32" s="80">
        <v>0</v>
      </c>
      <c r="D32" s="80">
        <v>0</v>
      </c>
    </row>
    <row r="33" spans="1:4" x14ac:dyDescent="0.3">
      <c r="A33" s="53" t="s">
        <v>86</v>
      </c>
      <c r="B33" s="54" t="s">
        <v>4</v>
      </c>
      <c r="C33" s="54" t="s">
        <v>5</v>
      </c>
      <c r="D33" s="54" t="s">
        <v>6</v>
      </c>
    </row>
    <row r="34" spans="1:4" x14ac:dyDescent="0.3">
      <c r="A34" s="58" t="s">
        <v>87</v>
      </c>
      <c r="B34" s="80">
        <v>0</v>
      </c>
      <c r="C34" s="80">
        <v>0</v>
      </c>
      <c r="D34" s="80">
        <v>0</v>
      </c>
    </row>
    <row r="35" spans="1:4" x14ac:dyDescent="0.3">
      <c r="A35" s="53" t="s">
        <v>88</v>
      </c>
      <c r="B35" s="54" t="s">
        <v>4</v>
      </c>
      <c r="C35" s="54" t="s">
        <v>5</v>
      </c>
      <c r="D35" s="54" t="s">
        <v>6</v>
      </c>
    </row>
    <row r="36" spans="1:4" ht="41.4" x14ac:dyDescent="0.3">
      <c r="A36" s="58" t="s">
        <v>89</v>
      </c>
      <c r="B36" s="80">
        <v>0</v>
      </c>
      <c r="C36" s="80">
        <v>0</v>
      </c>
      <c r="D36" s="80">
        <v>0</v>
      </c>
    </row>
    <row r="37" spans="1:4" ht="41.4" x14ac:dyDescent="0.3">
      <c r="A37" s="58" t="s">
        <v>90</v>
      </c>
      <c r="B37" s="80">
        <v>0</v>
      </c>
      <c r="C37" s="80">
        <v>0</v>
      </c>
      <c r="D37" s="80">
        <v>0</v>
      </c>
    </row>
    <row r="38" spans="1:4" x14ac:dyDescent="0.3">
      <c r="A38" s="53" t="s">
        <v>91</v>
      </c>
      <c r="B38" s="54" t="s">
        <v>4</v>
      </c>
      <c r="C38" s="54" t="s">
        <v>5</v>
      </c>
      <c r="D38" s="54" t="s">
        <v>6</v>
      </c>
    </row>
    <row r="39" spans="1:4" ht="55.2" x14ac:dyDescent="0.3">
      <c r="A39" s="58" t="s">
        <v>92</v>
      </c>
      <c r="B39" s="80">
        <v>0</v>
      </c>
      <c r="C39" s="80">
        <v>0</v>
      </c>
      <c r="D39" s="80">
        <v>0</v>
      </c>
    </row>
    <row r="40" spans="1:4" ht="27.6" x14ac:dyDescent="0.3">
      <c r="A40" s="58" t="s">
        <v>93</v>
      </c>
      <c r="B40" s="81">
        <v>0.3</v>
      </c>
      <c r="C40" s="81">
        <v>0.3</v>
      </c>
      <c r="D40" s="81">
        <v>0.3</v>
      </c>
    </row>
    <row r="41" spans="1:4" ht="41.4" x14ac:dyDescent="0.3">
      <c r="A41" s="58" t="s">
        <v>94</v>
      </c>
      <c r="B41" s="80">
        <v>0</v>
      </c>
      <c r="C41" s="80">
        <v>0</v>
      </c>
      <c r="D41" s="80">
        <v>0</v>
      </c>
    </row>
    <row r="42" spans="1:4" ht="41.4" x14ac:dyDescent="0.3">
      <c r="A42" s="58" t="s">
        <v>95</v>
      </c>
      <c r="B42" s="80">
        <v>0</v>
      </c>
      <c r="C42" s="80">
        <v>0</v>
      </c>
      <c r="D42" s="80">
        <v>0</v>
      </c>
    </row>
    <row r="43" spans="1:4" x14ac:dyDescent="0.3">
      <c r="A43" s="53" t="s">
        <v>10</v>
      </c>
      <c r="B43" s="54" t="s">
        <v>4</v>
      </c>
      <c r="C43" s="54" t="s">
        <v>5</v>
      </c>
      <c r="D43" s="54" t="s">
        <v>6</v>
      </c>
    </row>
    <row r="44" spans="1:4" ht="27.6" x14ac:dyDescent="0.3">
      <c r="A44" s="22" t="s">
        <v>96</v>
      </c>
      <c r="B44" s="104"/>
      <c r="C44" s="105"/>
      <c r="D44" s="106"/>
    </row>
    <row r="45" spans="1:4" x14ac:dyDescent="0.3">
      <c r="A45" s="22" t="s">
        <v>97</v>
      </c>
      <c r="B45" s="82"/>
      <c r="C45" s="83"/>
      <c r="D45" s="84"/>
    </row>
    <row r="46" spans="1:4" x14ac:dyDescent="0.3">
      <c r="A46" s="22" t="s">
        <v>98</v>
      </c>
      <c r="B46" s="82"/>
      <c r="C46" s="83"/>
      <c r="D46" s="84"/>
    </row>
    <row r="47" spans="1:4" x14ac:dyDescent="0.3">
      <c r="A47" s="22" t="s">
        <v>99</v>
      </c>
      <c r="B47" s="82"/>
      <c r="C47" s="83"/>
      <c r="D47" s="84"/>
    </row>
    <row r="48" spans="1:4" x14ac:dyDescent="0.3">
      <c r="A48" s="22" t="s">
        <v>100</v>
      </c>
      <c r="B48" s="104"/>
      <c r="C48" s="105"/>
      <c r="D48" s="106"/>
    </row>
    <row r="49" spans="1:4" x14ac:dyDescent="0.3">
      <c r="A49" s="22" t="s">
        <v>35</v>
      </c>
      <c r="B49" s="98"/>
      <c r="C49" s="99"/>
      <c r="D49" s="100"/>
    </row>
  </sheetData>
  <sheetProtection formatCells="0" formatColumns="0" formatRows="0" selectLockedCells="1"/>
  <mergeCells count="9">
    <mergeCell ref="B7:D7"/>
    <mergeCell ref="B14:D14"/>
    <mergeCell ref="B49:D49"/>
    <mergeCell ref="B8:D8"/>
    <mergeCell ref="B9:D9"/>
    <mergeCell ref="B15:D15"/>
    <mergeCell ref="B16:D16"/>
    <mergeCell ref="B44:D44"/>
    <mergeCell ref="B48:D48"/>
  </mergeCells>
  <dataValidations count="1">
    <dataValidation type="list" allowBlank="1" showInputMessage="1" showErrorMessage="1" sqref="B25:D27">
      <formula1>"Yes, No"</formula1>
    </dataValidation>
  </dataValidations>
  <pageMargins left="0.7" right="0.7" top="0.75" bottom="0.75" header="0.3" footer="0.3"/>
  <pageSetup scale="65" fitToHeight="0" orientation="portrait" horizontalDpi="300" verticalDpi="300" r:id="rId1"/>
  <headerFooter>
    <oddHeader>&amp;C&amp;KFF0000CONFIDENTIALITY NOTICE: This document and all associated documents are proprietary and confidential, and are not intended for distribution outside of your organization.</oddHeader>
    <oddFooter>&amp;L&amp;P&amp;C&amp;A&amp;R&amp;G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2"/>
  <sheetViews>
    <sheetView showGridLines="0" zoomScale="90" zoomScaleNormal="90" workbookViewId="0"/>
  </sheetViews>
  <sheetFormatPr defaultColWidth="9.109375" defaultRowHeight="13.8" x14ac:dyDescent="0.3"/>
  <cols>
    <col min="1" max="1" width="41" style="45" customWidth="1"/>
    <col min="2" max="2" width="13.33203125" style="45" bestFit="1" customWidth="1"/>
    <col min="3" max="3" width="15.6640625" style="45" customWidth="1"/>
    <col min="4" max="4" width="16.6640625" style="45" customWidth="1"/>
    <col min="5" max="5" width="17.109375" style="45" customWidth="1"/>
    <col min="6" max="6" width="16.44140625" style="45" customWidth="1"/>
    <col min="7" max="7" width="15.6640625" style="45" bestFit="1" customWidth="1"/>
    <col min="8" max="8" width="14.5546875" style="45" bestFit="1" customWidth="1"/>
    <col min="9" max="10" width="14.44140625" style="45" bestFit="1" customWidth="1"/>
    <col min="11" max="16384" width="9.109375" style="40"/>
  </cols>
  <sheetData>
    <row r="1" spans="1:10" ht="17.399999999999999" x14ac:dyDescent="0.3">
      <c r="A1" s="39" t="str">
        <f>'Cover Page'!D9</f>
        <v>20RFP010 Medical and Pharmacy Health Benefit Products</v>
      </c>
      <c r="B1" s="40"/>
      <c r="C1" s="40"/>
      <c r="D1" s="5"/>
      <c r="E1" s="40"/>
      <c r="F1" s="40"/>
      <c r="G1" s="40"/>
      <c r="H1" s="40"/>
      <c r="I1" s="40"/>
      <c r="J1" s="40"/>
    </row>
    <row r="2" spans="1:10" x14ac:dyDescent="0.3">
      <c r="A2" s="41" t="s">
        <v>101</v>
      </c>
      <c r="B2" s="40"/>
      <c r="C2" s="40"/>
      <c r="D2" s="40"/>
      <c r="E2" s="40"/>
      <c r="F2" s="40"/>
      <c r="G2" s="40"/>
      <c r="H2" s="40"/>
      <c r="I2" s="40"/>
      <c r="J2" s="40"/>
    </row>
    <row r="3" spans="1:10" x14ac:dyDescent="0.3">
      <c r="A3" s="40"/>
      <c r="B3" s="40"/>
      <c r="C3" s="40"/>
      <c r="D3" s="40"/>
      <c r="E3" s="40"/>
      <c r="F3" s="40"/>
      <c r="G3" s="40"/>
      <c r="H3" s="40"/>
      <c r="I3" s="40"/>
      <c r="J3" s="40"/>
    </row>
    <row r="4" spans="1:10" ht="14.4" x14ac:dyDescent="0.3">
      <c r="A4" s="46" t="s">
        <v>162</v>
      </c>
      <c r="B4" s="40"/>
      <c r="C4" s="40"/>
      <c r="D4" s="40"/>
      <c r="E4" s="40"/>
      <c r="F4" s="40"/>
      <c r="G4" s="40"/>
      <c r="H4" s="40"/>
      <c r="I4" s="40"/>
      <c r="J4" s="40"/>
    </row>
    <row r="5" spans="1:10" x14ac:dyDescent="0.3">
      <c r="A5" s="46" t="s">
        <v>102</v>
      </c>
      <c r="B5" s="40"/>
      <c r="C5" s="40"/>
      <c r="D5" s="40"/>
      <c r="E5" s="40"/>
      <c r="F5" s="40"/>
      <c r="G5" s="40"/>
      <c r="H5" s="40"/>
      <c r="I5" s="40"/>
      <c r="J5" s="40"/>
    </row>
    <row r="6" spans="1:10" x14ac:dyDescent="0.3">
      <c r="A6" s="46" t="s">
        <v>103</v>
      </c>
      <c r="B6" s="40"/>
      <c r="C6" s="40"/>
      <c r="D6" s="40"/>
      <c r="E6" s="40"/>
      <c r="F6" s="40"/>
      <c r="G6" s="40"/>
      <c r="H6" s="40"/>
      <c r="I6" s="40"/>
      <c r="J6" s="40"/>
    </row>
    <row r="7" spans="1:10" x14ac:dyDescent="0.3">
      <c r="A7" s="47"/>
      <c r="B7" s="40"/>
      <c r="C7" s="40"/>
      <c r="D7" s="40"/>
      <c r="E7" s="40"/>
      <c r="F7" s="40"/>
      <c r="G7" s="40"/>
      <c r="H7" s="40"/>
      <c r="I7" s="40"/>
      <c r="J7" s="40"/>
    </row>
    <row r="8" spans="1:10" x14ac:dyDescent="0.3">
      <c r="A8" s="107"/>
      <c r="B8" s="107"/>
      <c r="C8" s="107"/>
      <c r="D8" s="108"/>
      <c r="E8" s="108"/>
      <c r="F8" s="108"/>
      <c r="G8" s="48"/>
      <c r="H8" s="42" t="s">
        <v>4</v>
      </c>
      <c r="I8" s="42" t="s">
        <v>5</v>
      </c>
      <c r="J8" s="42" t="s">
        <v>6</v>
      </c>
    </row>
    <row r="9" spans="1:10" ht="41.4" x14ac:dyDescent="0.3">
      <c r="A9" s="109" t="s">
        <v>163</v>
      </c>
      <c r="B9" s="110"/>
      <c r="C9" s="110"/>
      <c r="D9" s="110"/>
      <c r="E9" s="110"/>
      <c r="F9" s="110"/>
      <c r="G9" s="49" t="s">
        <v>104</v>
      </c>
      <c r="H9" s="79">
        <v>0</v>
      </c>
      <c r="I9" s="79">
        <v>0</v>
      </c>
      <c r="J9" s="79">
        <v>0</v>
      </c>
    </row>
    <row r="10" spans="1:10" ht="41.4" x14ac:dyDescent="0.3">
      <c r="A10" s="111"/>
      <c r="B10" s="112"/>
      <c r="C10" s="112"/>
      <c r="D10" s="112"/>
      <c r="E10" s="112"/>
      <c r="F10" s="112"/>
      <c r="G10" s="49" t="s">
        <v>105</v>
      </c>
      <c r="H10" s="79">
        <v>0</v>
      </c>
      <c r="I10" s="79">
        <v>0</v>
      </c>
      <c r="J10" s="79">
        <v>0</v>
      </c>
    </row>
    <row r="11" spans="1:10" ht="41.4" x14ac:dyDescent="0.3">
      <c r="A11" s="113"/>
      <c r="B11" s="114"/>
      <c r="C11" s="114"/>
      <c r="D11" s="114"/>
      <c r="E11" s="114"/>
      <c r="F11" s="114"/>
      <c r="G11" s="49" t="s">
        <v>106</v>
      </c>
      <c r="H11" s="79">
        <v>0</v>
      </c>
      <c r="I11" s="79">
        <v>0</v>
      </c>
      <c r="J11" s="79">
        <v>0</v>
      </c>
    </row>
    <row r="12" spans="1:10" ht="27" customHeight="1" x14ac:dyDescent="0.3">
      <c r="A12" s="115" t="s">
        <v>164</v>
      </c>
      <c r="B12" s="116"/>
      <c r="C12" s="116"/>
      <c r="D12" s="116"/>
      <c r="E12" s="116"/>
      <c r="F12" s="116"/>
      <c r="G12" s="50"/>
      <c r="H12" s="79">
        <v>0</v>
      </c>
      <c r="I12" s="79">
        <v>0</v>
      </c>
      <c r="J12" s="79">
        <v>0</v>
      </c>
    </row>
    <row r="13" spans="1:10" ht="27" customHeight="1" x14ac:dyDescent="0.3">
      <c r="A13" s="115" t="s">
        <v>165</v>
      </c>
      <c r="B13" s="116"/>
      <c r="C13" s="116"/>
      <c r="D13" s="116"/>
      <c r="E13" s="116"/>
      <c r="F13" s="116"/>
      <c r="G13" s="50"/>
      <c r="H13" s="79">
        <v>0</v>
      </c>
      <c r="I13" s="79">
        <v>0</v>
      </c>
      <c r="J13" s="79">
        <v>0</v>
      </c>
    </row>
    <row r="14" spans="1:10" ht="32.25" customHeight="1" x14ac:dyDescent="0.3">
      <c r="A14" s="117" t="s">
        <v>107</v>
      </c>
      <c r="B14" s="118"/>
      <c r="C14" s="118"/>
      <c r="D14" s="118"/>
      <c r="E14" s="118"/>
      <c r="F14" s="118"/>
      <c r="G14" s="119"/>
      <c r="H14" s="120"/>
      <c r="I14" s="120"/>
      <c r="J14" s="120"/>
    </row>
    <row r="15" spans="1:10" x14ac:dyDescent="0.3">
      <c r="A15" s="117" t="s">
        <v>108</v>
      </c>
      <c r="B15" s="118"/>
      <c r="C15" s="118"/>
      <c r="D15" s="118"/>
      <c r="E15" s="118"/>
      <c r="F15" s="118"/>
      <c r="G15" s="51"/>
      <c r="H15" s="120"/>
      <c r="I15" s="120"/>
      <c r="J15" s="120"/>
    </row>
    <row r="17" spans="1:10" ht="41.4" x14ac:dyDescent="0.3">
      <c r="A17" s="52" t="s">
        <v>2</v>
      </c>
      <c r="B17" s="52" t="s">
        <v>3</v>
      </c>
      <c r="C17" s="43" t="s">
        <v>104</v>
      </c>
      <c r="D17" s="43" t="s">
        <v>109</v>
      </c>
      <c r="E17" s="43" t="s">
        <v>105</v>
      </c>
      <c r="F17" s="43" t="s">
        <v>110</v>
      </c>
      <c r="G17" s="43" t="s">
        <v>106</v>
      </c>
      <c r="H17" s="43" t="s">
        <v>111</v>
      </c>
      <c r="I17" s="123" t="s">
        <v>112</v>
      </c>
      <c r="J17" s="124"/>
    </row>
    <row r="18" spans="1:10" x14ac:dyDescent="0.3">
      <c r="A18" s="85"/>
      <c r="B18" s="86"/>
      <c r="C18" s="87"/>
      <c r="D18" s="88"/>
      <c r="E18" s="87"/>
      <c r="F18" s="88"/>
      <c r="G18" s="87"/>
      <c r="H18" s="88"/>
      <c r="I18" s="121"/>
      <c r="J18" s="122"/>
    </row>
    <row r="19" spans="1:10" x14ac:dyDescent="0.3">
      <c r="A19" s="85"/>
      <c r="B19" s="86"/>
      <c r="C19" s="87"/>
      <c r="D19" s="88"/>
      <c r="E19" s="87"/>
      <c r="F19" s="88"/>
      <c r="G19" s="87"/>
      <c r="H19" s="88"/>
      <c r="I19" s="121"/>
      <c r="J19" s="122"/>
    </row>
    <row r="20" spans="1:10" x14ac:dyDescent="0.3">
      <c r="A20" s="85"/>
      <c r="B20" s="86"/>
      <c r="C20" s="87"/>
      <c r="D20" s="88"/>
      <c r="E20" s="87"/>
      <c r="F20" s="88"/>
      <c r="G20" s="87"/>
      <c r="H20" s="88"/>
      <c r="I20" s="121"/>
      <c r="J20" s="122"/>
    </row>
    <row r="21" spans="1:10" x14ac:dyDescent="0.3">
      <c r="A21" s="85"/>
      <c r="B21" s="86"/>
      <c r="C21" s="87"/>
      <c r="D21" s="88"/>
      <c r="E21" s="87"/>
      <c r="F21" s="88"/>
      <c r="G21" s="87"/>
      <c r="H21" s="88"/>
      <c r="I21" s="121"/>
      <c r="J21" s="122"/>
    </row>
    <row r="22" spans="1:10" x14ac:dyDescent="0.3">
      <c r="A22" s="85"/>
      <c r="B22" s="86"/>
      <c r="C22" s="87"/>
      <c r="D22" s="88"/>
      <c r="E22" s="87"/>
      <c r="F22" s="88"/>
      <c r="G22" s="87"/>
      <c r="H22" s="88"/>
      <c r="I22" s="121"/>
      <c r="J22" s="122"/>
    </row>
    <row r="23" spans="1:10" x14ac:dyDescent="0.3">
      <c r="A23" s="85"/>
      <c r="B23" s="86"/>
      <c r="C23" s="87"/>
      <c r="D23" s="88"/>
      <c r="E23" s="87"/>
      <c r="F23" s="88"/>
      <c r="G23" s="87"/>
      <c r="H23" s="88"/>
      <c r="I23" s="121"/>
      <c r="J23" s="122"/>
    </row>
    <row r="24" spans="1:10" x14ac:dyDescent="0.3">
      <c r="A24" s="85"/>
      <c r="B24" s="86"/>
      <c r="C24" s="87"/>
      <c r="D24" s="88"/>
      <c r="E24" s="87"/>
      <c r="F24" s="88"/>
      <c r="G24" s="87"/>
      <c r="H24" s="88"/>
      <c r="I24" s="121"/>
      <c r="J24" s="122"/>
    </row>
    <row r="25" spans="1:10" x14ac:dyDescent="0.3">
      <c r="A25" s="85"/>
      <c r="B25" s="86"/>
      <c r="C25" s="87"/>
      <c r="D25" s="88"/>
      <c r="E25" s="87"/>
      <c r="F25" s="88"/>
      <c r="G25" s="87"/>
      <c r="H25" s="88"/>
      <c r="I25" s="121"/>
      <c r="J25" s="122"/>
    </row>
    <row r="26" spans="1:10" x14ac:dyDescent="0.3">
      <c r="A26" s="85"/>
      <c r="B26" s="86"/>
      <c r="C26" s="87"/>
      <c r="D26" s="88"/>
      <c r="E26" s="87"/>
      <c r="F26" s="88"/>
      <c r="G26" s="87"/>
      <c r="H26" s="88"/>
      <c r="I26" s="121"/>
      <c r="J26" s="122"/>
    </row>
    <row r="27" spans="1:10" x14ac:dyDescent="0.3">
      <c r="A27" s="85"/>
      <c r="B27" s="86"/>
      <c r="C27" s="87"/>
      <c r="D27" s="88"/>
      <c r="E27" s="87"/>
      <c r="F27" s="88"/>
      <c r="G27" s="87"/>
      <c r="H27" s="88"/>
      <c r="I27" s="121"/>
      <c r="J27" s="122"/>
    </row>
    <row r="28" spans="1:10" x14ac:dyDescent="0.3">
      <c r="A28" s="85"/>
      <c r="B28" s="86"/>
      <c r="C28" s="87"/>
      <c r="D28" s="88"/>
      <c r="E28" s="87"/>
      <c r="F28" s="88"/>
      <c r="G28" s="87"/>
      <c r="H28" s="88"/>
      <c r="I28" s="121"/>
      <c r="J28" s="122"/>
    </row>
    <row r="29" spans="1:10" x14ac:dyDescent="0.3">
      <c r="A29" s="85"/>
      <c r="B29" s="86"/>
      <c r="C29" s="87"/>
      <c r="D29" s="88"/>
      <c r="E29" s="87"/>
      <c r="F29" s="88"/>
      <c r="G29" s="87"/>
      <c r="H29" s="88"/>
      <c r="I29" s="121"/>
      <c r="J29" s="122"/>
    </row>
    <row r="30" spans="1:10" x14ac:dyDescent="0.3">
      <c r="A30" s="85"/>
      <c r="B30" s="86"/>
      <c r="C30" s="87"/>
      <c r="D30" s="88"/>
      <c r="E30" s="87"/>
      <c r="F30" s="88"/>
      <c r="G30" s="87"/>
      <c r="H30" s="88"/>
      <c r="I30" s="121"/>
      <c r="J30" s="122"/>
    </row>
    <row r="31" spans="1:10" x14ac:dyDescent="0.3">
      <c r="A31" s="85"/>
      <c r="B31" s="86"/>
      <c r="C31" s="87"/>
      <c r="D31" s="88"/>
      <c r="E31" s="87"/>
      <c r="F31" s="88"/>
      <c r="G31" s="87"/>
      <c r="H31" s="88"/>
      <c r="I31" s="121"/>
      <c r="J31" s="122"/>
    </row>
    <row r="32" spans="1:10" x14ac:dyDescent="0.3">
      <c r="A32" s="85"/>
      <c r="B32" s="86"/>
      <c r="C32" s="87"/>
      <c r="D32" s="88"/>
      <c r="E32" s="87"/>
      <c r="F32" s="88"/>
      <c r="G32" s="87"/>
      <c r="H32" s="88"/>
      <c r="I32" s="121"/>
      <c r="J32" s="122"/>
    </row>
    <row r="33" spans="1:10" x14ac:dyDescent="0.3">
      <c r="A33" s="85"/>
      <c r="B33" s="86"/>
      <c r="C33" s="87"/>
      <c r="D33" s="88"/>
      <c r="E33" s="87"/>
      <c r="F33" s="88"/>
      <c r="G33" s="87"/>
      <c r="H33" s="88"/>
      <c r="I33" s="121"/>
      <c r="J33" s="122"/>
    </row>
    <row r="34" spans="1:10" x14ac:dyDescent="0.3">
      <c r="A34" s="85"/>
      <c r="B34" s="86"/>
      <c r="C34" s="87"/>
      <c r="D34" s="88"/>
      <c r="E34" s="87"/>
      <c r="F34" s="88"/>
      <c r="G34" s="87"/>
      <c r="H34" s="88"/>
      <c r="I34" s="121"/>
      <c r="J34" s="122"/>
    </row>
    <row r="35" spans="1:10" x14ac:dyDescent="0.3">
      <c r="A35" s="85"/>
      <c r="B35" s="86"/>
      <c r="C35" s="87"/>
      <c r="D35" s="88"/>
      <c r="E35" s="87"/>
      <c r="F35" s="88"/>
      <c r="G35" s="87"/>
      <c r="H35" s="88"/>
      <c r="I35" s="121"/>
      <c r="J35" s="122"/>
    </row>
    <row r="36" spans="1:10" x14ac:dyDescent="0.3">
      <c r="A36" s="85"/>
      <c r="B36" s="86"/>
      <c r="C36" s="87"/>
      <c r="D36" s="88"/>
      <c r="E36" s="87"/>
      <c r="F36" s="88"/>
      <c r="G36" s="87"/>
      <c r="H36" s="88"/>
      <c r="I36" s="121"/>
      <c r="J36" s="122"/>
    </row>
    <row r="37" spans="1:10" x14ac:dyDescent="0.3">
      <c r="A37" s="85"/>
      <c r="B37" s="86"/>
      <c r="C37" s="87"/>
      <c r="D37" s="88"/>
      <c r="E37" s="87"/>
      <c r="F37" s="88"/>
      <c r="G37" s="87"/>
      <c r="H37" s="88"/>
      <c r="I37" s="121"/>
      <c r="J37" s="122"/>
    </row>
    <row r="38" spans="1:10" x14ac:dyDescent="0.3">
      <c r="A38" s="85"/>
      <c r="B38" s="86"/>
      <c r="C38" s="87"/>
      <c r="D38" s="88"/>
      <c r="E38" s="87"/>
      <c r="F38" s="88"/>
      <c r="G38" s="87"/>
      <c r="H38" s="88"/>
      <c r="I38" s="121"/>
      <c r="J38" s="122"/>
    </row>
    <row r="39" spans="1:10" x14ac:dyDescent="0.3">
      <c r="A39" s="85"/>
      <c r="B39" s="86"/>
      <c r="C39" s="87"/>
      <c r="D39" s="88"/>
      <c r="E39" s="87"/>
      <c r="F39" s="88"/>
      <c r="G39" s="87"/>
      <c r="H39" s="88"/>
      <c r="I39" s="121"/>
      <c r="J39" s="122"/>
    </row>
    <row r="40" spans="1:10" x14ac:dyDescent="0.3">
      <c r="A40" s="85"/>
      <c r="B40" s="86"/>
      <c r="C40" s="87"/>
      <c r="D40" s="88"/>
      <c r="E40" s="87"/>
      <c r="F40" s="88"/>
      <c r="G40" s="87"/>
      <c r="H40" s="88"/>
      <c r="I40" s="121"/>
      <c r="J40" s="122"/>
    </row>
    <row r="41" spans="1:10" x14ac:dyDescent="0.3">
      <c r="A41" s="85"/>
      <c r="B41" s="86"/>
      <c r="C41" s="87"/>
      <c r="D41" s="88"/>
      <c r="E41" s="87"/>
      <c r="F41" s="88"/>
      <c r="G41" s="87"/>
      <c r="H41" s="88"/>
      <c r="I41" s="121"/>
      <c r="J41" s="122"/>
    </row>
    <row r="42" spans="1:10" x14ac:dyDescent="0.3">
      <c r="A42" s="85"/>
      <c r="B42" s="86"/>
      <c r="C42" s="87"/>
      <c r="D42" s="88"/>
      <c r="E42" s="87"/>
      <c r="F42" s="88"/>
      <c r="G42" s="87"/>
      <c r="H42" s="88"/>
      <c r="I42" s="121"/>
      <c r="J42" s="122"/>
    </row>
    <row r="43" spans="1:10" x14ac:dyDescent="0.3">
      <c r="A43" s="85"/>
      <c r="B43" s="86"/>
      <c r="C43" s="87"/>
      <c r="D43" s="88"/>
      <c r="E43" s="87"/>
      <c r="F43" s="88"/>
      <c r="G43" s="87"/>
      <c r="H43" s="88"/>
      <c r="I43" s="121"/>
      <c r="J43" s="122"/>
    </row>
    <row r="44" spans="1:10" x14ac:dyDescent="0.3">
      <c r="A44" s="85"/>
      <c r="B44" s="86"/>
      <c r="C44" s="87"/>
      <c r="D44" s="88"/>
      <c r="E44" s="87"/>
      <c r="F44" s="88"/>
      <c r="G44" s="87"/>
      <c r="H44" s="88"/>
      <c r="I44" s="121"/>
      <c r="J44" s="122"/>
    </row>
    <row r="45" spans="1:10" x14ac:dyDescent="0.3">
      <c r="A45" s="85"/>
      <c r="B45" s="86"/>
      <c r="C45" s="87"/>
      <c r="D45" s="88"/>
      <c r="E45" s="87"/>
      <c r="F45" s="88"/>
      <c r="G45" s="87"/>
      <c r="H45" s="88"/>
      <c r="I45" s="121"/>
      <c r="J45" s="122"/>
    </row>
    <row r="46" spans="1:10" x14ac:dyDescent="0.3">
      <c r="A46" s="85"/>
      <c r="B46" s="86"/>
      <c r="C46" s="87"/>
      <c r="D46" s="88"/>
      <c r="E46" s="87"/>
      <c r="F46" s="88"/>
      <c r="G46" s="87"/>
      <c r="H46" s="88"/>
      <c r="I46" s="121"/>
      <c r="J46" s="122"/>
    </row>
    <row r="47" spans="1:10" x14ac:dyDescent="0.3">
      <c r="A47" s="85"/>
      <c r="B47" s="86"/>
      <c r="C47" s="87"/>
      <c r="D47" s="88"/>
      <c r="E47" s="87"/>
      <c r="F47" s="88"/>
      <c r="G47" s="87"/>
      <c r="H47" s="88"/>
      <c r="I47" s="121"/>
      <c r="J47" s="122"/>
    </row>
    <row r="48" spans="1:10" x14ac:dyDescent="0.3">
      <c r="A48" s="85"/>
      <c r="B48" s="86"/>
      <c r="C48" s="87"/>
      <c r="D48" s="88"/>
      <c r="E48" s="87"/>
      <c r="F48" s="88"/>
      <c r="G48" s="87"/>
      <c r="H48" s="88"/>
      <c r="I48" s="121"/>
      <c r="J48" s="122"/>
    </row>
    <row r="49" spans="1:10" x14ac:dyDescent="0.3">
      <c r="A49" s="85"/>
      <c r="B49" s="86"/>
      <c r="C49" s="87"/>
      <c r="D49" s="88"/>
      <c r="E49" s="87"/>
      <c r="F49" s="88"/>
      <c r="G49" s="87"/>
      <c r="H49" s="88"/>
      <c r="I49" s="121"/>
      <c r="J49" s="122"/>
    </row>
    <row r="50" spans="1:10" x14ac:dyDescent="0.3">
      <c r="A50" s="85"/>
      <c r="B50" s="86"/>
      <c r="C50" s="87"/>
      <c r="D50" s="88"/>
      <c r="E50" s="87"/>
      <c r="F50" s="88"/>
      <c r="G50" s="87"/>
      <c r="H50" s="88"/>
      <c r="I50" s="121"/>
      <c r="J50" s="122"/>
    </row>
    <row r="51" spans="1:10" x14ac:dyDescent="0.3">
      <c r="A51" s="85"/>
      <c r="B51" s="86"/>
      <c r="C51" s="87"/>
      <c r="D51" s="88"/>
      <c r="E51" s="87"/>
      <c r="F51" s="88"/>
      <c r="G51" s="87"/>
      <c r="H51" s="88"/>
      <c r="I51" s="121"/>
      <c r="J51" s="122"/>
    </row>
    <row r="52" spans="1:10" x14ac:dyDescent="0.3">
      <c r="A52" s="85"/>
      <c r="B52" s="86"/>
      <c r="C52" s="87"/>
      <c r="D52" s="88"/>
      <c r="E52" s="87"/>
      <c r="F52" s="88"/>
      <c r="G52" s="87"/>
      <c r="H52" s="88"/>
      <c r="I52" s="121"/>
      <c r="J52" s="122"/>
    </row>
    <row r="53" spans="1:10" x14ac:dyDescent="0.3">
      <c r="A53" s="85"/>
      <c r="B53" s="86"/>
      <c r="C53" s="87"/>
      <c r="D53" s="88"/>
      <c r="E53" s="87"/>
      <c r="F53" s="88"/>
      <c r="G53" s="87"/>
      <c r="H53" s="88"/>
      <c r="I53" s="121"/>
      <c r="J53" s="122"/>
    </row>
    <row r="54" spans="1:10" x14ac:dyDescent="0.3">
      <c r="A54" s="85"/>
      <c r="B54" s="86"/>
      <c r="C54" s="87"/>
      <c r="D54" s="88"/>
      <c r="E54" s="87"/>
      <c r="F54" s="88"/>
      <c r="G54" s="87"/>
      <c r="H54" s="88"/>
      <c r="I54" s="121"/>
      <c r="J54" s="122"/>
    </row>
    <row r="55" spans="1:10" x14ac:dyDescent="0.3">
      <c r="A55" s="85"/>
      <c r="B55" s="86"/>
      <c r="C55" s="87"/>
      <c r="D55" s="88"/>
      <c r="E55" s="87"/>
      <c r="F55" s="88"/>
      <c r="G55" s="87"/>
      <c r="H55" s="88"/>
      <c r="I55" s="121"/>
      <c r="J55" s="122"/>
    </row>
    <row r="56" spans="1:10" x14ac:dyDescent="0.3">
      <c r="A56" s="85"/>
      <c r="B56" s="86"/>
      <c r="C56" s="87"/>
      <c r="D56" s="88"/>
      <c r="E56" s="87"/>
      <c r="F56" s="88"/>
      <c r="G56" s="87"/>
      <c r="H56" s="88"/>
      <c r="I56" s="121"/>
      <c r="J56" s="122"/>
    </row>
    <row r="57" spans="1:10" x14ac:dyDescent="0.3">
      <c r="A57" s="85"/>
      <c r="B57" s="86"/>
      <c r="C57" s="87"/>
      <c r="D57" s="88"/>
      <c r="E57" s="87"/>
      <c r="F57" s="88"/>
      <c r="G57" s="87"/>
      <c r="H57" s="88"/>
      <c r="I57" s="121"/>
      <c r="J57" s="122"/>
    </row>
    <row r="58" spans="1:10" x14ac:dyDescent="0.3">
      <c r="A58" s="85"/>
      <c r="B58" s="86"/>
      <c r="C58" s="87"/>
      <c r="D58" s="88"/>
      <c r="E58" s="87"/>
      <c r="F58" s="88"/>
      <c r="G58" s="87"/>
      <c r="H58" s="88"/>
      <c r="I58" s="121"/>
      <c r="J58" s="122"/>
    </row>
    <row r="59" spans="1:10" x14ac:dyDescent="0.3">
      <c r="A59" s="85"/>
      <c r="B59" s="86"/>
      <c r="C59" s="87"/>
      <c r="D59" s="88"/>
      <c r="E59" s="87"/>
      <c r="F59" s="88"/>
      <c r="G59" s="87"/>
      <c r="H59" s="88"/>
      <c r="I59" s="121"/>
      <c r="J59" s="122"/>
    </row>
    <row r="60" spans="1:10" x14ac:dyDescent="0.3">
      <c r="A60" s="85"/>
      <c r="B60" s="86"/>
      <c r="C60" s="87"/>
      <c r="D60" s="88"/>
      <c r="E60" s="87"/>
      <c r="F60" s="88"/>
      <c r="G60" s="87"/>
      <c r="H60" s="88"/>
      <c r="I60" s="121"/>
      <c r="J60" s="122"/>
    </row>
    <row r="61" spans="1:10" x14ac:dyDescent="0.3">
      <c r="A61" s="85"/>
      <c r="B61" s="86"/>
      <c r="C61" s="87"/>
      <c r="D61" s="88"/>
      <c r="E61" s="87"/>
      <c r="F61" s="88"/>
      <c r="G61" s="87"/>
      <c r="H61" s="88"/>
      <c r="I61" s="121"/>
      <c r="J61" s="122"/>
    </row>
    <row r="62" spans="1:10" x14ac:dyDescent="0.3">
      <c r="A62" s="85"/>
      <c r="B62" s="86"/>
      <c r="C62" s="87"/>
      <c r="D62" s="88"/>
      <c r="E62" s="87"/>
      <c r="F62" s="88"/>
      <c r="G62" s="87"/>
      <c r="H62" s="88"/>
      <c r="I62" s="121"/>
      <c r="J62" s="122"/>
    </row>
    <row r="63" spans="1:10" x14ac:dyDescent="0.3">
      <c r="A63" s="85"/>
      <c r="B63" s="86"/>
      <c r="C63" s="87"/>
      <c r="D63" s="88"/>
      <c r="E63" s="87"/>
      <c r="F63" s="88"/>
      <c r="G63" s="87"/>
      <c r="H63" s="88"/>
      <c r="I63" s="121"/>
      <c r="J63" s="122"/>
    </row>
    <row r="64" spans="1:10" x14ac:dyDescent="0.3">
      <c r="A64" s="85"/>
      <c r="B64" s="86"/>
      <c r="C64" s="87"/>
      <c r="D64" s="88"/>
      <c r="E64" s="87"/>
      <c r="F64" s="88"/>
      <c r="G64" s="87"/>
      <c r="H64" s="88"/>
      <c r="I64" s="121"/>
      <c r="J64" s="122"/>
    </row>
    <row r="65" spans="1:10" x14ac:dyDescent="0.3">
      <c r="A65" s="85"/>
      <c r="B65" s="86"/>
      <c r="C65" s="87"/>
      <c r="D65" s="88"/>
      <c r="E65" s="87"/>
      <c r="F65" s="88"/>
      <c r="G65" s="87"/>
      <c r="H65" s="88"/>
      <c r="I65" s="121"/>
      <c r="J65" s="122"/>
    </row>
    <row r="66" spans="1:10" x14ac:dyDescent="0.3">
      <c r="A66" s="85"/>
      <c r="B66" s="86"/>
      <c r="C66" s="87"/>
      <c r="D66" s="88"/>
      <c r="E66" s="87"/>
      <c r="F66" s="88"/>
      <c r="G66" s="87"/>
      <c r="H66" s="88"/>
      <c r="I66" s="121"/>
      <c r="J66" s="122"/>
    </row>
    <row r="67" spans="1:10" x14ac:dyDescent="0.3">
      <c r="A67" s="85"/>
      <c r="B67" s="86"/>
      <c r="C67" s="87"/>
      <c r="D67" s="88"/>
      <c r="E67" s="87"/>
      <c r="F67" s="88"/>
      <c r="G67" s="87"/>
      <c r="H67" s="88"/>
      <c r="I67" s="121"/>
      <c r="J67" s="122"/>
    </row>
    <row r="68" spans="1:10" x14ac:dyDescent="0.3">
      <c r="A68" s="85"/>
      <c r="B68" s="86"/>
      <c r="C68" s="87"/>
      <c r="D68" s="88"/>
      <c r="E68" s="87"/>
      <c r="F68" s="88"/>
      <c r="G68" s="87"/>
      <c r="H68" s="88"/>
      <c r="I68" s="121"/>
      <c r="J68" s="122"/>
    </row>
    <row r="69" spans="1:10" x14ac:dyDescent="0.3">
      <c r="A69" s="85"/>
      <c r="B69" s="86"/>
      <c r="C69" s="87"/>
      <c r="D69" s="88"/>
      <c r="E69" s="87"/>
      <c r="F69" s="88"/>
      <c r="G69" s="87"/>
      <c r="H69" s="88"/>
      <c r="I69" s="121"/>
      <c r="J69" s="122"/>
    </row>
    <row r="70" spans="1:10" x14ac:dyDescent="0.3">
      <c r="A70" s="85"/>
      <c r="B70" s="86"/>
      <c r="C70" s="87"/>
      <c r="D70" s="88"/>
      <c r="E70" s="87"/>
      <c r="F70" s="88"/>
      <c r="G70" s="87"/>
      <c r="H70" s="88"/>
      <c r="I70" s="121"/>
      <c r="J70" s="122"/>
    </row>
    <row r="71" spans="1:10" x14ac:dyDescent="0.3">
      <c r="A71" s="85"/>
      <c r="B71" s="86"/>
      <c r="C71" s="87"/>
      <c r="D71" s="88"/>
      <c r="E71" s="87"/>
      <c r="F71" s="88"/>
      <c r="G71" s="87"/>
      <c r="H71" s="88"/>
      <c r="I71" s="121"/>
      <c r="J71" s="122"/>
    </row>
    <row r="72" spans="1:10" x14ac:dyDescent="0.3">
      <c r="A72" s="85"/>
      <c r="B72" s="86"/>
      <c r="C72" s="87"/>
      <c r="D72" s="88"/>
      <c r="E72" s="87"/>
      <c r="F72" s="88"/>
      <c r="G72" s="87"/>
      <c r="H72" s="88"/>
      <c r="I72" s="121"/>
      <c r="J72" s="122"/>
    </row>
    <row r="73" spans="1:10" x14ac:dyDescent="0.3">
      <c r="A73" s="85"/>
      <c r="B73" s="86"/>
      <c r="C73" s="87"/>
      <c r="D73" s="88"/>
      <c r="E73" s="87"/>
      <c r="F73" s="88"/>
      <c r="G73" s="87"/>
      <c r="H73" s="88"/>
      <c r="I73" s="121"/>
      <c r="J73" s="122"/>
    </row>
    <row r="74" spans="1:10" x14ac:dyDescent="0.3">
      <c r="A74" s="85"/>
      <c r="B74" s="86"/>
      <c r="C74" s="87"/>
      <c r="D74" s="88"/>
      <c r="E74" s="87"/>
      <c r="F74" s="88"/>
      <c r="G74" s="87"/>
      <c r="H74" s="88"/>
      <c r="I74" s="121"/>
      <c r="J74" s="122"/>
    </row>
    <row r="75" spans="1:10" x14ac:dyDescent="0.3">
      <c r="A75" s="85"/>
      <c r="B75" s="86"/>
      <c r="C75" s="87"/>
      <c r="D75" s="88"/>
      <c r="E75" s="87"/>
      <c r="F75" s="88"/>
      <c r="G75" s="87"/>
      <c r="H75" s="88"/>
      <c r="I75" s="121"/>
      <c r="J75" s="122"/>
    </row>
    <row r="76" spans="1:10" x14ac:dyDescent="0.3">
      <c r="A76" s="85"/>
      <c r="B76" s="86"/>
      <c r="C76" s="87"/>
      <c r="D76" s="88"/>
      <c r="E76" s="87"/>
      <c r="F76" s="88"/>
      <c r="G76" s="87"/>
      <c r="H76" s="88"/>
      <c r="I76" s="121"/>
      <c r="J76" s="122"/>
    </row>
    <row r="77" spans="1:10" x14ac:dyDescent="0.3">
      <c r="A77" s="85"/>
      <c r="B77" s="86"/>
      <c r="C77" s="87"/>
      <c r="D77" s="88"/>
      <c r="E77" s="87"/>
      <c r="F77" s="88"/>
      <c r="G77" s="87"/>
      <c r="H77" s="88"/>
      <c r="I77" s="121"/>
      <c r="J77" s="122"/>
    </row>
    <row r="78" spans="1:10" x14ac:dyDescent="0.3">
      <c r="A78" s="85"/>
      <c r="B78" s="86"/>
      <c r="C78" s="87"/>
      <c r="D78" s="88"/>
      <c r="E78" s="87"/>
      <c r="F78" s="88"/>
      <c r="G78" s="87"/>
      <c r="H78" s="88"/>
      <c r="I78" s="121"/>
      <c r="J78" s="122"/>
    </row>
    <row r="79" spans="1:10" x14ac:dyDescent="0.3">
      <c r="A79" s="85"/>
      <c r="B79" s="86"/>
      <c r="C79" s="87"/>
      <c r="D79" s="88"/>
      <c r="E79" s="87"/>
      <c r="F79" s="88"/>
      <c r="G79" s="87"/>
      <c r="H79" s="88"/>
      <c r="I79" s="121"/>
      <c r="J79" s="122"/>
    </row>
    <row r="80" spans="1:10" x14ac:dyDescent="0.3">
      <c r="A80" s="85"/>
      <c r="B80" s="86"/>
      <c r="C80" s="87"/>
      <c r="D80" s="88"/>
      <c r="E80" s="87"/>
      <c r="F80" s="88"/>
      <c r="G80" s="87"/>
      <c r="H80" s="88"/>
      <c r="I80" s="121"/>
      <c r="J80" s="122"/>
    </row>
    <row r="81" spans="1:10" x14ac:dyDescent="0.3">
      <c r="A81" s="85"/>
      <c r="B81" s="86"/>
      <c r="C81" s="87"/>
      <c r="D81" s="88"/>
      <c r="E81" s="87"/>
      <c r="F81" s="88"/>
      <c r="G81" s="87"/>
      <c r="H81" s="88"/>
      <c r="I81" s="121"/>
      <c r="J81" s="122"/>
    </row>
    <row r="82" spans="1:10" x14ac:dyDescent="0.3">
      <c r="A82" s="85"/>
      <c r="B82" s="86"/>
      <c r="C82" s="87"/>
      <c r="D82" s="88"/>
      <c r="E82" s="87"/>
      <c r="F82" s="88"/>
      <c r="G82" s="87"/>
      <c r="H82" s="88"/>
      <c r="I82" s="121"/>
      <c r="J82" s="122"/>
    </row>
    <row r="83" spans="1:10" x14ac:dyDescent="0.3">
      <c r="A83" s="85"/>
      <c r="B83" s="86"/>
      <c r="C83" s="87"/>
      <c r="D83" s="88"/>
      <c r="E83" s="87"/>
      <c r="F83" s="88"/>
      <c r="G83" s="87"/>
      <c r="H83" s="88"/>
      <c r="I83" s="121"/>
      <c r="J83" s="122"/>
    </row>
    <row r="84" spans="1:10" x14ac:dyDescent="0.3">
      <c r="A84" s="85"/>
      <c r="B84" s="86"/>
      <c r="C84" s="87"/>
      <c r="D84" s="88"/>
      <c r="E84" s="87"/>
      <c r="F84" s="88"/>
      <c r="G84" s="87"/>
      <c r="H84" s="88"/>
      <c r="I84" s="121"/>
      <c r="J84" s="122"/>
    </row>
    <row r="85" spans="1:10" x14ac:dyDescent="0.3">
      <c r="A85" s="85"/>
      <c r="B85" s="86"/>
      <c r="C85" s="87"/>
      <c r="D85" s="88"/>
      <c r="E85" s="87"/>
      <c r="F85" s="88"/>
      <c r="G85" s="87"/>
      <c r="H85" s="88"/>
      <c r="I85" s="121"/>
      <c r="J85" s="122"/>
    </row>
    <row r="86" spans="1:10" x14ac:dyDescent="0.3">
      <c r="A86" s="85"/>
      <c r="B86" s="86"/>
      <c r="C86" s="87"/>
      <c r="D86" s="88"/>
      <c r="E86" s="87"/>
      <c r="F86" s="88"/>
      <c r="G86" s="87"/>
      <c r="H86" s="88"/>
      <c r="I86" s="121"/>
      <c r="J86" s="122"/>
    </row>
    <row r="87" spans="1:10" x14ac:dyDescent="0.3">
      <c r="A87" s="85"/>
      <c r="B87" s="86"/>
      <c r="C87" s="87"/>
      <c r="D87" s="88"/>
      <c r="E87" s="87"/>
      <c r="F87" s="88"/>
      <c r="G87" s="87"/>
      <c r="H87" s="88"/>
      <c r="I87" s="121"/>
      <c r="J87" s="122"/>
    </row>
    <row r="88" spans="1:10" x14ac:dyDescent="0.3">
      <c r="A88" s="85"/>
      <c r="B88" s="86"/>
      <c r="C88" s="87"/>
      <c r="D88" s="88"/>
      <c r="E88" s="87"/>
      <c r="F88" s="88"/>
      <c r="G88" s="87"/>
      <c r="H88" s="88"/>
      <c r="I88" s="121"/>
      <c r="J88" s="122"/>
    </row>
    <row r="89" spans="1:10" x14ac:dyDescent="0.3">
      <c r="A89" s="85"/>
      <c r="B89" s="86"/>
      <c r="C89" s="87"/>
      <c r="D89" s="88"/>
      <c r="E89" s="87"/>
      <c r="F89" s="88"/>
      <c r="G89" s="87"/>
      <c r="H89" s="88"/>
      <c r="I89" s="121"/>
      <c r="J89" s="122"/>
    </row>
    <row r="90" spans="1:10" x14ac:dyDescent="0.3">
      <c r="A90" s="85"/>
      <c r="B90" s="86"/>
      <c r="C90" s="87"/>
      <c r="D90" s="88"/>
      <c r="E90" s="87"/>
      <c r="F90" s="88"/>
      <c r="G90" s="87"/>
      <c r="H90" s="88"/>
      <c r="I90" s="121"/>
      <c r="J90" s="122"/>
    </row>
    <row r="91" spans="1:10" x14ac:dyDescent="0.3">
      <c r="A91" s="85"/>
      <c r="B91" s="86"/>
      <c r="C91" s="87"/>
      <c r="D91" s="88"/>
      <c r="E91" s="87"/>
      <c r="F91" s="88"/>
      <c r="G91" s="87"/>
      <c r="H91" s="88"/>
      <c r="I91" s="121"/>
      <c r="J91" s="122"/>
    </row>
    <row r="92" spans="1:10" x14ac:dyDescent="0.3">
      <c r="A92" s="85"/>
      <c r="B92" s="86"/>
      <c r="C92" s="87"/>
      <c r="D92" s="88"/>
      <c r="E92" s="87"/>
      <c r="F92" s="88"/>
      <c r="G92" s="87"/>
      <c r="H92" s="88"/>
      <c r="I92" s="121"/>
      <c r="J92" s="122"/>
    </row>
    <row r="93" spans="1:10" x14ac:dyDescent="0.3">
      <c r="A93" s="85"/>
      <c r="B93" s="86"/>
      <c r="C93" s="87"/>
      <c r="D93" s="88"/>
      <c r="E93" s="87"/>
      <c r="F93" s="88"/>
      <c r="G93" s="87"/>
      <c r="H93" s="88"/>
      <c r="I93" s="121"/>
      <c r="J93" s="122"/>
    </row>
    <row r="94" spans="1:10" x14ac:dyDescent="0.3">
      <c r="A94" s="85"/>
      <c r="B94" s="86"/>
      <c r="C94" s="87"/>
      <c r="D94" s="88"/>
      <c r="E94" s="87"/>
      <c r="F94" s="88"/>
      <c r="G94" s="87"/>
      <c r="H94" s="88"/>
      <c r="I94" s="121"/>
      <c r="J94" s="122"/>
    </row>
    <row r="95" spans="1:10" x14ac:dyDescent="0.3">
      <c r="A95" s="85"/>
      <c r="B95" s="86"/>
      <c r="C95" s="87"/>
      <c r="D95" s="88"/>
      <c r="E95" s="87"/>
      <c r="F95" s="88"/>
      <c r="G95" s="87"/>
      <c r="H95" s="88"/>
      <c r="I95" s="121"/>
      <c r="J95" s="122"/>
    </row>
    <row r="96" spans="1:10" x14ac:dyDescent="0.3">
      <c r="A96" s="85"/>
      <c r="B96" s="86"/>
      <c r="C96" s="87"/>
      <c r="D96" s="88"/>
      <c r="E96" s="87"/>
      <c r="F96" s="88"/>
      <c r="G96" s="87"/>
      <c r="H96" s="88"/>
      <c r="I96" s="121"/>
      <c r="J96" s="122"/>
    </row>
    <row r="97" spans="1:10" x14ac:dyDescent="0.3">
      <c r="A97" s="85"/>
      <c r="B97" s="86"/>
      <c r="C97" s="87"/>
      <c r="D97" s="88"/>
      <c r="E97" s="87"/>
      <c r="F97" s="88"/>
      <c r="G97" s="87"/>
      <c r="H97" s="88"/>
      <c r="I97" s="121"/>
      <c r="J97" s="122"/>
    </row>
    <row r="98" spans="1:10" x14ac:dyDescent="0.3">
      <c r="A98" s="85"/>
      <c r="B98" s="86"/>
      <c r="C98" s="87"/>
      <c r="D98" s="88"/>
      <c r="E98" s="87"/>
      <c r="F98" s="88"/>
      <c r="G98" s="87"/>
      <c r="H98" s="88"/>
      <c r="I98" s="121"/>
      <c r="J98" s="122"/>
    </row>
    <row r="99" spans="1:10" x14ac:dyDescent="0.3">
      <c r="A99" s="85"/>
      <c r="B99" s="86"/>
      <c r="C99" s="87"/>
      <c r="D99" s="88"/>
      <c r="E99" s="87"/>
      <c r="F99" s="88"/>
      <c r="G99" s="87"/>
      <c r="H99" s="88"/>
      <c r="I99" s="121"/>
      <c r="J99" s="122"/>
    </row>
    <row r="100" spans="1:10" x14ac:dyDescent="0.3">
      <c r="A100" s="85"/>
      <c r="B100" s="86"/>
      <c r="C100" s="87"/>
      <c r="D100" s="88"/>
      <c r="E100" s="87"/>
      <c r="F100" s="88"/>
      <c r="G100" s="87"/>
      <c r="H100" s="88"/>
      <c r="I100" s="121"/>
      <c r="J100" s="122"/>
    </row>
    <row r="101" spans="1:10" x14ac:dyDescent="0.3">
      <c r="A101" s="85"/>
      <c r="B101" s="86"/>
      <c r="C101" s="87"/>
      <c r="D101" s="88"/>
      <c r="E101" s="87"/>
      <c r="F101" s="88"/>
      <c r="G101" s="87"/>
      <c r="H101" s="88"/>
      <c r="I101" s="121"/>
      <c r="J101" s="122"/>
    </row>
    <row r="102" spans="1:10" x14ac:dyDescent="0.3">
      <c r="A102" s="85"/>
      <c r="B102" s="86"/>
      <c r="C102" s="87"/>
      <c r="D102" s="88"/>
      <c r="E102" s="87"/>
      <c r="F102" s="88"/>
      <c r="G102" s="87"/>
      <c r="H102" s="88"/>
      <c r="I102" s="121"/>
      <c r="J102" s="122"/>
    </row>
    <row r="103" spans="1:10" x14ac:dyDescent="0.3">
      <c r="A103" s="85"/>
      <c r="B103" s="86"/>
      <c r="C103" s="87"/>
      <c r="D103" s="88"/>
      <c r="E103" s="87"/>
      <c r="F103" s="88"/>
      <c r="G103" s="87"/>
      <c r="H103" s="88"/>
      <c r="I103" s="121"/>
      <c r="J103" s="122"/>
    </row>
    <row r="104" spans="1:10" x14ac:dyDescent="0.3">
      <c r="A104" s="85"/>
      <c r="B104" s="86"/>
      <c r="C104" s="87"/>
      <c r="D104" s="88"/>
      <c r="E104" s="87"/>
      <c r="F104" s="88"/>
      <c r="G104" s="87"/>
      <c r="H104" s="88"/>
      <c r="I104" s="121"/>
      <c r="J104" s="122"/>
    </row>
    <row r="105" spans="1:10" x14ac:dyDescent="0.3">
      <c r="A105" s="85"/>
      <c r="B105" s="86"/>
      <c r="C105" s="87"/>
      <c r="D105" s="88"/>
      <c r="E105" s="87"/>
      <c r="F105" s="88"/>
      <c r="G105" s="87"/>
      <c r="H105" s="88"/>
      <c r="I105" s="121"/>
      <c r="J105" s="122"/>
    </row>
    <row r="106" spans="1:10" x14ac:dyDescent="0.3">
      <c r="A106" s="85"/>
      <c r="B106" s="86"/>
      <c r="C106" s="87"/>
      <c r="D106" s="88"/>
      <c r="E106" s="87"/>
      <c r="F106" s="88"/>
      <c r="G106" s="87"/>
      <c r="H106" s="88"/>
      <c r="I106" s="121"/>
      <c r="J106" s="122"/>
    </row>
    <row r="107" spans="1:10" x14ac:dyDescent="0.3">
      <c r="A107" s="85"/>
      <c r="B107" s="86"/>
      <c r="C107" s="87"/>
      <c r="D107" s="88"/>
      <c r="E107" s="87"/>
      <c r="F107" s="88"/>
      <c r="G107" s="87"/>
      <c r="H107" s="88"/>
      <c r="I107" s="121"/>
      <c r="J107" s="122"/>
    </row>
    <row r="108" spans="1:10" x14ac:dyDescent="0.3">
      <c r="A108" s="85"/>
      <c r="B108" s="86"/>
      <c r="C108" s="87"/>
      <c r="D108" s="88"/>
      <c r="E108" s="87"/>
      <c r="F108" s="88"/>
      <c r="G108" s="87"/>
      <c r="H108" s="88"/>
      <c r="I108" s="121"/>
      <c r="J108" s="122"/>
    </row>
    <row r="109" spans="1:10" x14ac:dyDescent="0.3">
      <c r="A109" s="85"/>
      <c r="B109" s="86"/>
      <c r="C109" s="87"/>
      <c r="D109" s="88"/>
      <c r="E109" s="87"/>
      <c r="F109" s="88"/>
      <c r="G109" s="87"/>
      <c r="H109" s="88"/>
      <c r="I109" s="121"/>
      <c r="J109" s="122"/>
    </row>
    <row r="110" spans="1:10" x14ac:dyDescent="0.3">
      <c r="A110" s="85"/>
      <c r="B110" s="86"/>
      <c r="C110" s="87"/>
      <c r="D110" s="88"/>
      <c r="E110" s="87"/>
      <c r="F110" s="88"/>
      <c r="G110" s="87"/>
      <c r="H110" s="88"/>
      <c r="I110" s="121"/>
      <c r="J110" s="122"/>
    </row>
    <row r="111" spans="1:10" x14ac:dyDescent="0.3">
      <c r="A111" s="85"/>
      <c r="B111" s="86"/>
      <c r="C111" s="87"/>
      <c r="D111" s="88"/>
      <c r="E111" s="87"/>
      <c r="F111" s="88"/>
      <c r="G111" s="87"/>
      <c r="H111" s="88"/>
      <c r="I111" s="121"/>
      <c r="J111" s="122"/>
    </row>
    <row r="112" spans="1:10" x14ac:dyDescent="0.3">
      <c r="A112" s="85"/>
      <c r="B112" s="86"/>
      <c r="C112" s="87"/>
      <c r="D112" s="88"/>
      <c r="E112" s="87"/>
      <c r="F112" s="88"/>
      <c r="G112" s="87"/>
      <c r="H112" s="88"/>
      <c r="I112" s="121"/>
      <c r="J112" s="122"/>
    </row>
    <row r="113" spans="1:10" x14ac:dyDescent="0.3">
      <c r="A113" s="85"/>
      <c r="B113" s="86"/>
      <c r="C113" s="87"/>
      <c r="D113" s="88"/>
      <c r="E113" s="87"/>
      <c r="F113" s="88"/>
      <c r="G113" s="87"/>
      <c r="H113" s="88"/>
      <c r="I113" s="121"/>
      <c r="J113" s="122"/>
    </row>
    <row r="114" spans="1:10" x14ac:dyDescent="0.3">
      <c r="A114" s="85"/>
      <c r="B114" s="86"/>
      <c r="C114" s="87"/>
      <c r="D114" s="88"/>
      <c r="E114" s="87"/>
      <c r="F114" s="88"/>
      <c r="G114" s="87"/>
      <c r="H114" s="88"/>
      <c r="I114" s="121"/>
      <c r="J114" s="122"/>
    </row>
    <row r="115" spans="1:10" x14ac:dyDescent="0.3">
      <c r="A115" s="85"/>
      <c r="B115" s="86"/>
      <c r="C115" s="87"/>
      <c r="D115" s="88"/>
      <c r="E115" s="87"/>
      <c r="F115" s="88"/>
      <c r="G115" s="87"/>
      <c r="H115" s="88"/>
      <c r="I115" s="121"/>
      <c r="J115" s="122"/>
    </row>
    <row r="116" spans="1:10" x14ac:dyDescent="0.3">
      <c r="A116" s="85"/>
      <c r="B116" s="86"/>
      <c r="C116" s="87"/>
      <c r="D116" s="88"/>
      <c r="E116" s="87"/>
      <c r="F116" s="88"/>
      <c r="G116" s="87"/>
      <c r="H116" s="88"/>
      <c r="I116" s="121"/>
      <c r="J116" s="122"/>
    </row>
    <row r="117" spans="1:10" x14ac:dyDescent="0.3">
      <c r="A117" s="85"/>
      <c r="B117" s="86"/>
      <c r="C117" s="87"/>
      <c r="D117" s="88"/>
      <c r="E117" s="87"/>
      <c r="F117" s="88"/>
      <c r="G117" s="87"/>
      <c r="H117" s="88"/>
      <c r="I117" s="121"/>
      <c r="J117" s="122"/>
    </row>
    <row r="118" spans="1:10" x14ac:dyDescent="0.3">
      <c r="A118" s="85"/>
      <c r="B118" s="86"/>
      <c r="C118" s="87"/>
      <c r="D118" s="88"/>
      <c r="E118" s="87"/>
      <c r="F118" s="88"/>
      <c r="G118" s="87"/>
      <c r="H118" s="88"/>
      <c r="I118" s="121"/>
      <c r="J118" s="122"/>
    </row>
    <row r="119" spans="1:10" x14ac:dyDescent="0.3">
      <c r="A119" s="85"/>
      <c r="B119" s="86"/>
      <c r="C119" s="87"/>
      <c r="D119" s="88"/>
      <c r="E119" s="87"/>
      <c r="F119" s="88"/>
      <c r="G119" s="87"/>
      <c r="H119" s="88"/>
      <c r="I119" s="121"/>
      <c r="J119" s="122"/>
    </row>
    <row r="120" spans="1:10" x14ac:dyDescent="0.3">
      <c r="A120" s="85"/>
      <c r="B120" s="86"/>
      <c r="C120" s="87"/>
      <c r="D120" s="88"/>
      <c r="E120" s="87"/>
      <c r="F120" s="88"/>
      <c r="G120" s="87"/>
      <c r="H120" s="88"/>
      <c r="I120" s="121"/>
      <c r="J120" s="122"/>
    </row>
    <row r="121" spans="1:10" x14ac:dyDescent="0.3">
      <c r="A121" s="85"/>
      <c r="B121" s="86"/>
      <c r="C121" s="87"/>
      <c r="D121" s="88"/>
      <c r="E121" s="87"/>
      <c r="F121" s="88"/>
      <c r="G121" s="87"/>
      <c r="H121" s="88"/>
      <c r="I121" s="121"/>
      <c r="J121" s="122"/>
    </row>
    <row r="122" spans="1:10" x14ac:dyDescent="0.3">
      <c r="A122" s="85"/>
      <c r="B122" s="86"/>
      <c r="C122" s="87"/>
      <c r="D122" s="88"/>
      <c r="E122" s="87"/>
      <c r="F122" s="88"/>
      <c r="G122" s="87"/>
      <c r="H122" s="88"/>
      <c r="I122" s="121"/>
      <c r="J122" s="122"/>
    </row>
  </sheetData>
  <sheetProtection formatCells="0" formatColumns="0" formatRows="0" insertRows="0" selectLockedCells="1"/>
  <mergeCells count="114">
    <mergeCell ref="I117:J117"/>
    <mergeCell ref="I118:J118"/>
    <mergeCell ref="I119:J119"/>
    <mergeCell ref="I120:J120"/>
    <mergeCell ref="I121:J121"/>
    <mergeCell ref="I122:J122"/>
    <mergeCell ref="I111:J111"/>
    <mergeCell ref="I112:J112"/>
    <mergeCell ref="I113:J113"/>
    <mergeCell ref="I114:J114"/>
    <mergeCell ref="I115:J115"/>
    <mergeCell ref="I116:J116"/>
    <mergeCell ref="I105:J105"/>
    <mergeCell ref="I106:J106"/>
    <mergeCell ref="I107:J107"/>
    <mergeCell ref="I108:J108"/>
    <mergeCell ref="I109:J109"/>
    <mergeCell ref="I110:J110"/>
    <mergeCell ref="I99:J99"/>
    <mergeCell ref="I100:J100"/>
    <mergeCell ref="I101:J101"/>
    <mergeCell ref="I102:J102"/>
    <mergeCell ref="I103:J103"/>
    <mergeCell ref="I104:J104"/>
    <mergeCell ref="I93:J93"/>
    <mergeCell ref="I94:J94"/>
    <mergeCell ref="I95:J95"/>
    <mergeCell ref="I96:J96"/>
    <mergeCell ref="I97:J97"/>
    <mergeCell ref="I98:J98"/>
    <mergeCell ref="I87:J87"/>
    <mergeCell ref="I88:J88"/>
    <mergeCell ref="I89:J89"/>
    <mergeCell ref="I90:J90"/>
    <mergeCell ref="I91:J91"/>
    <mergeCell ref="I92:J92"/>
    <mergeCell ref="I81:J81"/>
    <mergeCell ref="I82:J82"/>
    <mergeCell ref="I83:J83"/>
    <mergeCell ref="I84:J84"/>
    <mergeCell ref="I85:J85"/>
    <mergeCell ref="I86:J86"/>
    <mergeCell ref="I75:J75"/>
    <mergeCell ref="I76:J76"/>
    <mergeCell ref="I77:J77"/>
    <mergeCell ref="I78:J78"/>
    <mergeCell ref="I79:J79"/>
    <mergeCell ref="I80:J80"/>
    <mergeCell ref="I69:J69"/>
    <mergeCell ref="I70:J70"/>
    <mergeCell ref="I71:J71"/>
    <mergeCell ref="I72:J72"/>
    <mergeCell ref="I73:J73"/>
    <mergeCell ref="I74:J74"/>
    <mergeCell ref="I63:J63"/>
    <mergeCell ref="I64:J64"/>
    <mergeCell ref="I65:J65"/>
    <mergeCell ref="I66:J66"/>
    <mergeCell ref="I67:J67"/>
    <mergeCell ref="I68:J68"/>
    <mergeCell ref="I57:J57"/>
    <mergeCell ref="I58:J58"/>
    <mergeCell ref="I59:J59"/>
    <mergeCell ref="I60:J60"/>
    <mergeCell ref="I61:J61"/>
    <mergeCell ref="I62:J62"/>
    <mergeCell ref="I51:J51"/>
    <mergeCell ref="I52:J52"/>
    <mergeCell ref="I53:J53"/>
    <mergeCell ref="I54:J54"/>
    <mergeCell ref="I55:J55"/>
    <mergeCell ref="I56:J56"/>
    <mergeCell ref="I45:J45"/>
    <mergeCell ref="I46:J46"/>
    <mergeCell ref="I47:J47"/>
    <mergeCell ref="I48:J48"/>
    <mergeCell ref="I49:J49"/>
    <mergeCell ref="I50:J50"/>
    <mergeCell ref="I39:J39"/>
    <mergeCell ref="I40:J40"/>
    <mergeCell ref="I41:J41"/>
    <mergeCell ref="I42:J42"/>
    <mergeCell ref="I43:J43"/>
    <mergeCell ref="I44:J44"/>
    <mergeCell ref="I33:J33"/>
    <mergeCell ref="I34:J34"/>
    <mergeCell ref="I35:J35"/>
    <mergeCell ref="I36:J36"/>
    <mergeCell ref="I37:J37"/>
    <mergeCell ref="I38:J38"/>
    <mergeCell ref="I27:J27"/>
    <mergeCell ref="I28:J28"/>
    <mergeCell ref="I29:J29"/>
    <mergeCell ref="I30:J30"/>
    <mergeCell ref="I31:J31"/>
    <mergeCell ref="I32:J32"/>
    <mergeCell ref="I24:J24"/>
    <mergeCell ref="I25:J25"/>
    <mergeCell ref="I26:J26"/>
    <mergeCell ref="A15:F15"/>
    <mergeCell ref="H15:J15"/>
    <mergeCell ref="I17:J17"/>
    <mergeCell ref="I18:J18"/>
    <mergeCell ref="I19:J19"/>
    <mergeCell ref="I20:J20"/>
    <mergeCell ref="A8:F8"/>
    <mergeCell ref="A9:F11"/>
    <mergeCell ref="A12:F12"/>
    <mergeCell ref="A13:F13"/>
    <mergeCell ref="A14:G14"/>
    <mergeCell ref="H14:J14"/>
    <mergeCell ref="I21:J21"/>
    <mergeCell ref="I22:J22"/>
    <mergeCell ref="I23:J23"/>
  </mergeCells>
  <dataValidations count="2">
    <dataValidation type="list" allowBlank="1" showInputMessage="1" showErrorMessage="1" sqref="I18:J122">
      <formula1>"Yes, No"</formula1>
    </dataValidation>
    <dataValidation type="list" allowBlank="1" showInputMessage="1" showErrorMessage="1" sqref="H14:J15">
      <formula1>"Confirmed, Not Confirmed"</formula1>
    </dataValidation>
  </dataValidations>
  <pageMargins left="0.7" right="0.7" top="0.75" bottom="0.75" header="0.3" footer="0.3"/>
  <pageSetup scale="50" fitToHeight="0" orientation="portrait" horizontalDpi="300" verticalDpi="300" r:id="rId1"/>
  <headerFooter>
    <oddHeader>&amp;C&amp;KFF0000CONFIDENTIALITY NOTICE: This document and all associated documents are proprietary and confidential, and are not intended for distribution outside of your organization.</oddHeader>
    <oddFooter>&amp;L&amp;P&amp;C&amp;A&amp;R&amp;G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view="pageBreakPreview" zoomScale="90" zoomScaleNormal="90" zoomScaleSheetLayoutView="90" workbookViewId="0"/>
  </sheetViews>
  <sheetFormatPr defaultColWidth="8.88671875" defaultRowHeight="13.2" x14ac:dyDescent="0.25"/>
  <cols>
    <col min="1" max="1" width="56.109375" style="25" bestFit="1" customWidth="1"/>
    <col min="2" max="5" width="19.6640625" style="25" customWidth="1"/>
    <col min="6" max="6" width="38" style="25" customWidth="1"/>
    <col min="7" max="16384" width="8.88671875" style="25"/>
  </cols>
  <sheetData>
    <row r="1" spans="1:6" ht="34.799999999999997" x14ac:dyDescent="0.25">
      <c r="A1" s="69" t="str">
        <f>'Cover Page'!D9</f>
        <v>20RFP010 Medical and Pharmacy Health Benefit Products</v>
      </c>
    </row>
    <row r="2" spans="1:6" ht="13.8" x14ac:dyDescent="0.25">
      <c r="A2" s="68" t="s">
        <v>12</v>
      </c>
    </row>
    <row r="3" spans="1:6" s="26" customFormat="1" ht="72" customHeight="1" x14ac:dyDescent="0.3">
      <c r="A3" s="125" t="s">
        <v>158</v>
      </c>
      <c r="B3" s="125"/>
      <c r="C3" s="125"/>
      <c r="D3" s="125"/>
      <c r="E3" s="125"/>
      <c r="F3" s="125"/>
    </row>
    <row r="4" spans="1:6" ht="13.8" x14ac:dyDescent="0.25">
      <c r="A4" s="70" t="s">
        <v>157</v>
      </c>
      <c r="B4" s="126"/>
      <c r="C4" s="127"/>
      <c r="D4" s="127"/>
      <c r="E4" s="127"/>
      <c r="F4" s="128"/>
    </row>
    <row r="5" spans="1:6" ht="13.8" x14ac:dyDescent="0.25">
      <c r="A5" s="70" t="s">
        <v>156</v>
      </c>
      <c r="B5" s="126"/>
      <c r="C5" s="127"/>
      <c r="D5" s="127"/>
      <c r="E5" s="127"/>
      <c r="F5" s="128"/>
    </row>
    <row r="6" spans="1:6" ht="13.8" x14ac:dyDescent="0.25">
      <c r="A6" s="70" t="s">
        <v>155</v>
      </c>
      <c r="B6" s="126"/>
      <c r="C6" s="127"/>
      <c r="D6" s="127"/>
      <c r="E6" s="127"/>
      <c r="F6" s="128"/>
    </row>
    <row r="7" spans="1:6" s="27" customFormat="1" ht="27.6" x14ac:dyDescent="0.3">
      <c r="A7" s="70" t="s">
        <v>154</v>
      </c>
      <c r="B7" s="70" t="s">
        <v>3</v>
      </c>
      <c r="C7" s="70" t="s">
        <v>153</v>
      </c>
      <c r="D7" s="70" t="s">
        <v>152</v>
      </c>
      <c r="E7" s="70" t="s">
        <v>151</v>
      </c>
      <c r="F7" s="70" t="s">
        <v>150</v>
      </c>
    </row>
    <row r="8" spans="1:6" x14ac:dyDescent="0.25">
      <c r="A8" s="92"/>
      <c r="B8" s="92"/>
      <c r="C8" s="92"/>
      <c r="D8" s="92"/>
      <c r="E8" s="92"/>
      <c r="F8" s="92"/>
    </row>
    <row r="9" spans="1:6" x14ac:dyDescent="0.25">
      <c r="A9" s="92"/>
      <c r="B9" s="92"/>
      <c r="C9" s="92"/>
      <c r="D9" s="92"/>
      <c r="E9" s="92"/>
      <c r="F9" s="92"/>
    </row>
    <row r="10" spans="1:6" x14ac:dyDescent="0.25">
      <c r="A10" s="92"/>
      <c r="B10" s="92"/>
      <c r="C10" s="92"/>
      <c r="D10" s="92"/>
      <c r="E10" s="92"/>
      <c r="F10" s="92"/>
    </row>
    <row r="11" spans="1:6" x14ac:dyDescent="0.25">
      <c r="A11" s="92"/>
      <c r="B11" s="92"/>
      <c r="C11" s="92"/>
      <c r="D11" s="92"/>
      <c r="E11" s="92"/>
      <c r="F11" s="92"/>
    </row>
    <row r="12" spans="1:6" x14ac:dyDescent="0.25">
      <c r="A12" s="92"/>
      <c r="B12" s="92"/>
      <c r="C12" s="92"/>
      <c r="D12" s="92"/>
      <c r="E12" s="92"/>
      <c r="F12" s="92"/>
    </row>
    <row r="13" spans="1:6" x14ac:dyDescent="0.25">
      <c r="A13" s="92"/>
      <c r="B13" s="92"/>
      <c r="C13" s="92"/>
      <c r="D13" s="92"/>
      <c r="E13" s="92"/>
      <c r="F13" s="92"/>
    </row>
    <row r="14" spans="1:6" x14ac:dyDescent="0.25">
      <c r="A14" s="92"/>
      <c r="B14" s="92"/>
      <c r="C14" s="92"/>
      <c r="D14" s="92"/>
      <c r="E14" s="92"/>
      <c r="F14" s="92"/>
    </row>
    <row r="15" spans="1:6" x14ac:dyDescent="0.25">
      <c r="A15" s="92"/>
      <c r="B15" s="92"/>
      <c r="C15" s="92"/>
      <c r="D15" s="92"/>
      <c r="E15" s="92"/>
      <c r="F15" s="92"/>
    </row>
    <row r="16" spans="1:6" x14ac:dyDescent="0.25">
      <c r="A16" s="92"/>
      <c r="B16" s="92"/>
      <c r="C16" s="92"/>
      <c r="D16" s="92"/>
      <c r="E16" s="92"/>
      <c r="F16" s="92"/>
    </row>
    <row r="17" spans="1:6" x14ac:dyDescent="0.25">
      <c r="A17" s="92"/>
      <c r="B17" s="92"/>
      <c r="C17" s="92"/>
      <c r="D17" s="92"/>
      <c r="E17" s="92"/>
      <c r="F17" s="92"/>
    </row>
    <row r="18" spans="1:6" x14ac:dyDescent="0.25">
      <c r="A18" s="92"/>
      <c r="B18" s="92"/>
      <c r="C18" s="92"/>
      <c r="D18" s="92"/>
      <c r="E18" s="92"/>
      <c r="F18" s="92"/>
    </row>
    <row r="19" spans="1:6" x14ac:dyDescent="0.25">
      <c r="A19" s="92"/>
      <c r="B19" s="92"/>
      <c r="C19" s="92"/>
      <c r="D19" s="92"/>
      <c r="E19" s="92"/>
      <c r="F19" s="92"/>
    </row>
    <row r="20" spans="1:6" x14ac:dyDescent="0.25">
      <c r="A20" s="92"/>
      <c r="B20" s="92"/>
      <c r="C20" s="92"/>
      <c r="D20" s="92"/>
      <c r="E20" s="92"/>
      <c r="F20" s="92"/>
    </row>
    <row r="21" spans="1:6" x14ac:dyDescent="0.25">
      <c r="A21" s="92"/>
      <c r="B21" s="92"/>
      <c r="C21" s="92"/>
      <c r="D21" s="92"/>
      <c r="E21" s="92"/>
      <c r="F21" s="92"/>
    </row>
    <row r="22" spans="1:6" x14ac:dyDescent="0.25">
      <c r="A22" s="92"/>
      <c r="B22" s="92"/>
      <c r="C22" s="92"/>
      <c r="D22" s="92"/>
      <c r="E22" s="92"/>
      <c r="F22" s="92"/>
    </row>
    <row r="23" spans="1:6" x14ac:dyDescent="0.25">
      <c r="A23" s="92"/>
      <c r="B23" s="92"/>
      <c r="C23" s="92"/>
      <c r="D23" s="92"/>
      <c r="E23" s="92"/>
      <c r="F23" s="92"/>
    </row>
    <row r="24" spans="1:6" x14ac:dyDescent="0.25">
      <c r="A24" s="92"/>
      <c r="B24" s="92"/>
      <c r="C24" s="92"/>
      <c r="D24" s="92"/>
      <c r="E24" s="92"/>
      <c r="F24" s="92"/>
    </row>
    <row r="25" spans="1:6" x14ac:dyDescent="0.25">
      <c r="A25" s="92"/>
      <c r="B25" s="92"/>
      <c r="C25" s="92"/>
      <c r="D25" s="92"/>
      <c r="E25" s="92"/>
      <c r="F25" s="92"/>
    </row>
    <row r="26" spans="1:6" x14ac:dyDescent="0.25">
      <c r="A26" s="92"/>
      <c r="B26" s="92"/>
      <c r="C26" s="92"/>
      <c r="D26" s="92"/>
      <c r="E26" s="92"/>
      <c r="F26" s="92"/>
    </row>
    <row r="27" spans="1:6" x14ac:dyDescent="0.25">
      <c r="A27" s="92"/>
      <c r="B27" s="92"/>
      <c r="C27" s="92"/>
      <c r="D27" s="92"/>
      <c r="E27" s="92"/>
      <c r="F27" s="92"/>
    </row>
    <row r="28" spans="1:6" x14ac:dyDescent="0.25">
      <c r="A28" s="92"/>
      <c r="B28" s="92"/>
      <c r="C28" s="92"/>
      <c r="D28" s="92"/>
      <c r="E28" s="92"/>
      <c r="F28" s="92"/>
    </row>
    <row r="29" spans="1:6" x14ac:dyDescent="0.25">
      <c r="A29" s="92"/>
      <c r="B29" s="92"/>
      <c r="C29" s="92"/>
      <c r="D29" s="92"/>
      <c r="E29" s="92"/>
      <c r="F29" s="92"/>
    </row>
    <row r="30" spans="1:6" ht="13.8" x14ac:dyDescent="0.25">
      <c r="A30" s="129" t="s">
        <v>149</v>
      </c>
      <c r="B30" s="130"/>
      <c r="C30" s="72">
        <f>SUM(C8:C29)</f>
        <v>0</v>
      </c>
      <c r="D30" s="72">
        <f>SUM(D8:D29)</f>
        <v>0</v>
      </c>
    </row>
    <row r="33" spans="1:2" x14ac:dyDescent="0.25">
      <c r="A33" s="28"/>
    </row>
    <row r="35" spans="1:2" x14ac:dyDescent="0.25">
      <c r="A35" s="28"/>
      <c r="B35" s="29"/>
    </row>
    <row r="36" spans="1:2" x14ac:dyDescent="0.25">
      <c r="A36" s="28"/>
      <c r="B36" s="29"/>
    </row>
  </sheetData>
  <mergeCells count="5">
    <mergeCell ref="A3:F3"/>
    <mergeCell ref="B4:F4"/>
    <mergeCell ref="B5:F5"/>
    <mergeCell ref="B6:F6"/>
    <mergeCell ref="A30:B30"/>
  </mergeCells>
  <pageMargins left="0.75" right="0.75" top="1" bottom="1" header="0.5" footer="0.5"/>
  <pageSetup scale="70" orientation="landscape" horizontalDpi="4294967295"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view="pageBreakPreview" zoomScale="60" zoomScaleNormal="90" workbookViewId="0"/>
  </sheetViews>
  <sheetFormatPr defaultColWidth="8.88671875" defaultRowHeight="13.2" x14ac:dyDescent="0.25"/>
  <cols>
    <col min="1" max="1" width="56.109375" style="25" bestFit="1" customWidth="1"/>
    <col min="2" max="5" width="19.6640625" style="25" customWidth="1"/>
    <col min="6" max="6" width="38" style="25" customWidth="1"/>
    <col min="7" max="16384" width="8.88671875" style="25"/>
  </cols>
  <sheetData>
    <row r="1" spans="1:6" ht="34.799999999999997" x14ac:dyDescent="0.25">
      <c r="A1" s="69" t="str">
        <f>+'Cover Page'!$D$9</f>
        <v>20RFP010 Medical and Pharmacy Health Benefit Products</v>
      </c>
    </row>
    <row r="2" spans="1:6" ht="13.8" x14ac:dyDescent="0.25">
      <c r="A2" s="68" t="s">
        <v>12</v>
      </c>
    </row>
    <row r="3" spans="1:6" s="27" customFormat="1" ht="69.75" customHeight="1" x14ac:dyDescent="0.3">
      <c r="A3" s="131" t="s">
        <v>161</v>
      </c>
      <c r="B3" s="131"/>
      <c r="C3" s="131"/>
      <c r="D3" s="131"/>
      <c r="E3" s="131"/>
      <c r="F3" s="131"/>
    </row>
    <row r="4" spans="1:6" ht="13.8" x14ac:dyDescent="0.25">
      <c r="A4" s="70" t="s">
        <v>157</v>
      </c>
      <c r="B4" s="126"/>
      <c r="C4" s="127"/>
      <c r="D4" s="127"/>
      <c r="E4" s="127"/>
      <c r="F4" s="128"/>
    </row>
    <row r="5" spans="1:6" ht="13.8" x14ac:dyDescent="0.25">
      <c r="A5" s="70" t="s">
        <v>156</v>
      </c>
      <c r="B5" s="126"/>
      <c r="C5" s="127"/>
      <c r="D5" s="127"/>
      <c r="E5" s="127"/>
      <c r="F5" s="128"/>
    </row>
    <row r="6" spans="1:6" ht="13.8" x14ac:dyDescent="0.25">
      <c r="A6" s="70" t="s">
        <v>155</v>
      </c>
      <c r="B6" s="126"/>
      <c r="C6" s="127"/>
      <c r="D6" s="127"/>
      <c r="E6" s="127"/>
      <c r="F6" s="128"/>
    </row>
    <row r="7" spans="1:6" s="27" customFormat="1" ht="27.6" x14ac:dyDescent="0.3">
      <c r="A7" s="70" t="s">
        <v>154</v>
      </c>
      <c r="B7" s="70" t="s">
        <v>3</v>
      </c>
      <c r="C7" s="70" t="s">
        <v>153</v>
      </c>
      <c r="D7" s="70" t="s">
        <v>152</v>
      </c>
      <c r="E7" s="70" t="s">
        <v>151</v>
      </c>
      <c r="F7" s="70" t="s">
        <v>150</v>
      </c>
    </row>
    <row r="8" spans="1:6" x14ac:dyDescent="0.25">
      <c r="A8" s="92"/>
      <c r="B8" s="92"/>
      <c r="C8" s="92"/>
      <c r="D8" s="92"/>
      <c r="E8" s="92"/>
      <c r="F8" s="92"/>
    </row>
    <row r="9" spans="1:6" x14ac:dyDescent="0.25">
      <c r="A9" s="92"/>
      <c r="B9" s="92"/>
      <c r="C9" s="92"/>
      <c r="D9" s="92"/>
      <c r="E9" s="92"/>
      <c r="F9" s="92"/>
    </row>
    <row r="10" spans="1:6" x14ac:dyDescent="0.25">
      <c r="A10" s="92"/>
      <c r="B10" s="92"/>
      <c r="C10" s="92"/>
      <c r="D10" s="92"/>
      <c r="E10" s="92"/>
      <c r="F10" s="92"/>
    </row>
    <row r="11" spans="1:6" x14ac:dyDescent="0.25">
      <c r="A11" s="92"/>
      <c r="B11" s="92"/>
      <c r="C11" s="92"/>
      <c r="D11" s="92"/>
      <c r="E11" s="92"/>
      <c r="F11" s="92"/>
    </row>
    <row r="12" spans="1:6" x14ac:dyDescent="0.25">
      <c r="A12" s="92"/>
      <c r="B12" s="92"/>
      <c r="C12" s="92"/>
      <c r="D12" s="92"/>
      <c r="E12" s="92"/>
      <c r="F12" s="92"/>
    </row>
    <row r="13" spans="1:6" x14ac:dyDescent="0.25">
      <c r="A13" s="92"/>
      <c r="B13" s="92"/>
      <c r="C13" s="92"/>
      <c r="D13" s="92"/>
      <c r="E13" s="92"/>
      <c r="F13" s="92"/>
    </row>
    <row r="14" spans="1:6" x14ac:dyDescent="0.25">
      <c r="A14" s="92"/>
      <c r="B14" s="92"/>
      <c r="C14" s="92"/>
      <c r="D14" s="92"/>
      <c r="E14" s="92"/>
      <c r="F14" s="92"/>
    </row>
    <row r="15" spans="1:6" x14ac:dyDescent="0.25">
      <c r="A15" s="92"/>
      <c r="B15" s="92"/>
      <c r="C15" s="92"/>
      <c r="D15" s="92"/>
      <c r="E15" s="92"/>
      <c r="F15" s="92"/>
    </row>
    <row r="16" spans="1:6" x14ac:dyDescent="0.25">
      <c r="A16" s="92"/>
      <c r="B16" s="92"/>
      <c r="C16" s="92"/>
      <c r="D16" s="92"/>
      <c r="E16" s="92"/>
      <c r="F16" s="92"/>
    </row>
    <row r="17" spans="1:6" x14ac:dyDescent="0.25">
      <c r="A17" s="92"/>
      <c r="B17" s="92"/>
      <c r="C17" s="92"/>
      <c r="D17" s="92"/>
      <c r="E17" s="92"/>
      <c r="F17" s="92"/>
    </row>
    <row r="18" spans="1:6" x14ac:dyDescent="0.25">
      <c r="A18" s="92"/>
      <c r="B18" s="92"/>
      <c r="C18" s="92"/>
      <c r="D18" s="92"/>
      <c r="E18" s="92"/>
      <c r="F18" s="92"/>
    </row>
    <row r="19" spans="1:6" x14ac:dyDescent="0.25">
      <c r="A19" s="92"/>
      <c r="B19" s="92"/>
      <c r="C19" s="92"/>
      <c r="D19" s="92"/>
      <c r="E19" s="92"/>
      <c r="F19" s="92"/>
    </row>
    <row r="20" spans="1:6" x14ac:dyDescent="0.25">
      <c r="A20" s="92"/>
      <c r="B20" s="92"/>
      <c r="C20" s="92"/>
      <c r="D20" s="92"/>
      <c r="E20" s="92"/>
      <c r="F20" s="92"/>
    </row>
    <row r="21" spans="1:6" x14ac:dyDescent="0.25">
      <c r="A21" s="92"/>
      <c r="B21" s="92"/>
      <c r="C21" s="92"/>
      <c r="D21" s="92"/>
      <c r="E21" s="92"/>
      <c r="F21" s="92"/>
    </row>
    <row r="22" spans="1:6" x14ac:dyDescent="0.25">
      <c r="A22" s="92"/>
      <c r="B22" s="92"/>
      <c r="C22" s="92"/>
      <c r="D22" s="92"/>
      <c r="E22" s="92"/>
      <c r="F22" s="92"/>
    </row>
    <row r="23" spans="1:6" x14ac:dyDescent="0.25">
      <c r="A23" s="92"/>
      <c r="B23" s="92"/>
      <c r="C23" s="92"/>
      <c r="D23" s="92"/>
      <c r="E23" s="92"/>
      <c r="F23" s="92"/>
    </row>
    <row r="24" spans="1:6" x14ac:dyDescent="0.25">
      <c r="A24" s="92"/>
      <c r="B24" s="92"/>
      <c r="C24" s="92"/>
      <c r="D24" s="92"/>
      <c r="E24" s="92"/>
      <c r="F24" s="92"/>
    </row>
    <row r="25" spans="1:6" x14ac:dyDescent="0.25">
      <c r="A25" s="92"/>
      <c r="B25" s="92"/>
      <c r="C25" s="92"/>
      <c r="D25" s="92"/>
      <c r="E25" s="92"/>
      <c r="F25" s="92"/>
    </row>
    <row r="26" spans="1:6" x14ac:dyDescent="0.25">
      <c r="A26" s="92"/>
      <c r="B26" s="92"/>
      <c r="C26" s="92"/>
      <c r="D26" s="92"/>
      <c r="E26" s="92"/>
      <c r="F26" s="92"/>
    </row>
    <row r="27" spans="1:6" x14ac:dyDescent="0.25">
      <c r="A27" s="92"/>
      <c r="B27" s="92"/>
      <c r="C27" s="92"/>
      <c r="D27" s="92"/>
      <c r="E27" s="92"/>
      <c r="F27" s="92"/>
    </row>
    <row r="28" spans="1:6" x14ac:dyDescent="0.25">
      <c r="A28" s="92"/>
      <c r="B28" s="92"/>
      <c r="C28" s="92"/>
      <c r="D28" s="92"/>
      <c r="E28" s="92"/>
      <c r="F28" s="92"/>
    </row>
    <row r="29" spans="1:6" x14ac:dyDescent="0.25">
      <c r="A29" s="92"/>
      <c r="B29" s="92"/>
      <c r="C29" s="92"/>
      <c r="D29" s="92"/>
      <c r="E29" s="92"/>
      <c r="F29" s="92"/>
    </row>
    <row r="30" spans="1:6" ht="13.8" x14ac:dyDescent="0.25">
      <c r="A30" s="129" t="s">
        <v>149</v>
      </c>
      <c r="B30" s="130"/>
      <c r="C30" s="72">
        <f>SUM(C8:C29)</f>
        <v>0</v>
      </c>
      <c r="D30" s="72">
        <f>SUM(D8:D29)</f>
        <v>0</v>
      </c>
    </row>
    <row r="32" spans="1:6" x14ac:dyDescent="0.25">
      <c r="A32" s="28"/>
    </row>
    <row r="34" spans="1:2" x14ac:dyDescent="0.25">
      <c r="A34" s="28"/>
      <c r="B34" s="29"/>
    </row>
    <row r="35" spans="1:2" x14ac:dyDescent="0.25">
      <c r="A35" s="28"/>
      <c r="B35" s="29"/>
    </row>
  </sheetData>
  <mergeCells count="5">
    <mergeCell ref="A3:F3"/>
    <mergeCell ref="B4:F4"/>
    <mergeCell ref="B5:F5"/>
    <mergeCell ref="B6:F6"/>
    <mergeCell ref="A30:B30"/>
  </mergeCells>
  <pageMargins left="0.75" right="0.75" top="1" bottom="1" header="0.5" footer="0.5"/>
  <pageSetup scale="7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view="pageBreakPreview" zoomScale="60" zoomScaleNormal="90" workbookViewId="0"/>
  </sheetViews>
  <sheetFormatPr defaultColWidth="8.88671875" defaultRowHeight="13.2" x14ac:dyDescent="0.25"/>
  <cols>
    <col min="1" max="1" width="56.109375" style="25" bestFit="1" customWidth="1"/>
    <col min="2" max="5" width="19.6640625" style="25" customWidth="1"/>
    <col min="6" max="6" width="38" style="25" customWidth="1"/>
    <col min="7" max="16384" width="8.88671875" style="25"/>
  </cols>
  <sheetData>
    <row r="1" spans="1:6" ht="34.799999999999997" x14ac:dyDescent="0.25">
      <c r="A1" s="69" t="str">
        <f>+'Cover Page'!$D$9</f>
        <v>20RFP010 Medical and Pharmacy Health Benefit Products</v>
      </c>
    </row>
    <row r="2" spans="1:6" ht="13.8" x14ac:dyDescent="0.25">
      <c r="A2" s="68" t="s">
        <v>12</v>
      </c>
    </row>
    <row r="3" spans="1:6" s="27" customFormat="1" ht="69.75" customHeight="1" x14ac:dyDescent="0.3">
      <c r="A3" s="131" t="s">
        <v>158</v>
      </c>
      <c r="B3" s="131"/>
      <c r="C3" s="131"/>
      <c r="D3" s="131"/>
      <c r="E3" s="131"/>
      <c r="F3" s="32"/>
    </row>
    <row r="4" spans="1:6" ht="13.8" x14ac:dyDescent="0.25">
      <c r="A4" s="71" t="s">
        <v>157</v>
      </c>
      <c r="B4" s="132"/>
      <c r="C4" s="132"/>
      <c r="D4" s="132"/>
      <c r="E4" s="132"/>
      <c r="F4" s="73"/>
    </row>
    <row r="5" spans="1:6" ht="13.8" x14ac:dyDescent="0.25">
      <c r="A5" s="71" t="s">
        <v>156</v>
      </c>
      <c r="B5" s="132"/>
      <c r="C5" s="132"/>
      <c r="D5" s="132"/>
      <c r="E5" s="132"/>
      <c r="F5" s="73"/>
    </row>
    <row r="6" spans="1:6" ht="13.8" x14ac:dyDescent="0.25">
      <c r="A6" s="71" t="s">
        <v>155</v>
      </c>
      <c r="B6" s="132"/>
      <c r="C6" s="132"/>
      <c r="D6" s="132"/>
      <c r="E6" s="132"/>
      <c r="F6" s="73"/>
    </row>
    <row r="7" spans="1:6" s="27" customFormat="1" ht="27.6" x14ac:dyDescent="0.3">
      <c r="A7" s="70" t="s">
        <v>154</v>
      </c>
      <c r="B7" s="70" t="s">
        <v>3</v>
      </c>
      <c r="C7" s="70" t="s">
        <v>153</v>
      </c>
      <c r="D7" s="70" t="s">
        <v>152</v>
      </c>
      <c r="E7" s="70" t="s">
        <v>151</v>
      </c>
      <c r="F7" s="26"/>
    </row>
    <row r="8" spans="1:6" x14ac:dyDescent="0.25">
      <c r="A8" s="92"/>
      <c r="B8" s="92"/>
      <c r="C8" s="92"/>
      <c r="D8" s="92"/>
      <c r="E8" s="92"/>
      <c r="F8" s="73"/>
    </row>
    <row r="9" spans="1:6" x14ac:dyDescent="0.25">
      <c r="A9" s="92"/>
      <c r="B9" s="92"/>
      <c r="C9" s="92"/>
      <c r="D9" s="92"/>
      <c r="E9" s="92"/>
      <c r="F9" s="73"/>
    </row>
    <row r="10" spans="1:6" x14ac:dyDescent="0.25">
      <c r="A10" s="92"/>
      <c r="B10" s="92"/>
      <c r="C10" s="92"/>
      <c r="D10" s="92"/>
      <c r="E10" s="92"/>
      <c r="F10" s="73"/>
    </row>
    <row r="11" spans="1:6" x14ac:dyDescent="0.25">
      <c r="A11" s="92"/>
      <c r="B11" s="92"/>
      <c r="C11" s="92"/>
      <c r="D11" s="92"/>
      <c r="E11" s="92"/>
      <c r="F11" s="73"/>
    </row>
    <row r="12" spans="1:6" x14ac:dyDescent="0.25">
      <c r="A12" s="92"/>
      <c r="B12" s="92"/>
      <c r="C12" s="92"/>
      <c r="D12" s="92"/>
      <c r="E12" s="92"/>
      <c r="F12" s="73"/>
    </row>
    <row r="13" spans="1:6" x14ac:dyDescent="0.25">
      <c r="A13" s="92"/>
      <c r="B13" s="92"/>
      <c r="C13" s="92"/>
      <c r="D13" s="92"/>
      <c r="E13" s="92"/>
      <c r="F13" s="73"/>
    </row>
    <row r="14" spans="1:6" x14ac:dyDescent="0.25">
      <c r="A14" s="92"/>
      <c r="B14" s="92"/>
      <c r="C14" s="92"/>
      <c r="D14" s="92"/>
      <c r="E14" s="92"/>
      <c r="F14" s="73"/>
    </row>
    <row r="15" spans="1:6" x14ac:dyDescent="0.25">
      <c r="A15" s="92"/>
      <c r="B15" s="92"/>
      <c r="C15" s="92"/>
      <c r="D15" s="92"/>
      <c r="E15" s="92"/>
      <c r="F15" s="73"/>
    </row>
    <row r="16" spans="1:6" x14ac:dyDescent="0.25">
      <c r="A16" s="92"/>
      <c r="B16" s="92"/>
      <c r="C16" s="92"/>
      <c r="D16" s="92"/>
      <c r="E16" s="92"/>
      <c r="F16" s="73"/>
    </row>
    <row r="17" spans="1:6" x14ac:dyDescent="0.25">
      <c r="A17" s="92"/>
      <c r="B17" s="92"/>
      <c r="C17" s="92"/>
      <c r="D17" s="92"/>
      <c r="E17" s="92"/>
      <c r="F17" s="73"/>
    </row>
    <row r="18" spans="1:6" x14ac:dyDescent="0.25">
      <c r="A18" s="92"/>
      <c r="B18" s="92"/>
      <c r="C18" s="92"/>
      <c r="D18" s="92"/>
      <c r="E18" s="92"/>
      <c r="F18" s="73"/>
    </row>
    <row r="19" spans="1:6" x14ac:dyDescent="0.25">
      <c r="A19" s="92"/>
      <c r="B19" s="92"/>
      <c r="C19" s="92"/>
      <c r="D19" s="92"/>
      <c r="E19" s="92"/>
      <c r="F19" s="73"/>
    </row>
    <row r="20" spans="1:6" x14ac:dyDescent="0.25">
      <c r="A20" s="92"/>
      <c r="B20" s="92"/>
      <c r="C20" s="92"/>
      <c r="D20" s="92"/>
      <c r="E20" s="92"/>
      <c r="F20" s="73"/>
    </row>
    <row r="21" spans="1:6" x14ac:dyDescent="0.25">
      <c r="A21" s="92"/>
      <c r="B21" s="92"/>
      <c r="C21" s="92"/>
      <c r="D21" s="92"/>
      <c r="E21" s="92"/>
      <c r="F21" s="73"/>
    </row>
    <row r="22" spans="1:6" x14ac:dyDescent="0.25">
      <c r="A22" s="92"/>
      <c r="B22" s="92"/>
      <c r="C22" s="92"/>
      <c r="D22" s="92"/>
      <c r="E22" s="92"/>
      <c r="F22" s="73"/>
    </row>
    <row r="23" spans="1:6" x14ac:dyDescent="0.25">
      <c r="A23" s="92"/>
      <c r="B23" s="92"/>
      <c r="C23" s="92"/>
      <c r="D23" s="92"/>
      <c r="E23" s="92"/>
      <c r="F23" s="73"/>
    </row>
    <row r="24" spans="1:6" x14ac:dyDescent="0.25">
      <c r="A24" s="92"/>
      <c r="B24" s="92"/>
      <c r="C24" s="92"/>
      <c r="D24" s="92"/>
      <c r="E24" s="92"/>
      <c r="F24" s="73"/>
    </row>
    <row r="25" spans="1:6" x14ac:dyDescent="0.25">
      <c r="A25" s="92"/>
      <c r="B25" s="92"/>
      <c r="C25" s="92"/>
      <c r="D25" s="92"/>
      <c r="E25" s="92"/>
      <c r="F25" s="73"/>
    </row>
    <row r="26" spans="1:6" x14ac:dyDescent="0.25">
      <c r="A26" s="92"/>
      <c r="B26" s="92"/>
      <c r="C26" s="92"/>
      <c r="D26" s="92"/>
      <c r="E26" s="92"/>
      <c r="F26" s="73"/>
    </row>
    <row r="27" spans="1:6" x14ac:dyDescent="0.25">
      <c r="A27" s="92"/>
      <c r="B27" s="92"/>
      <c r="C27" s="92"/>
      <c r="D27" s="92"/>
      <c r="E27" s="92"/>
      <c r="F27" s="73"/>
    </row>
    <row r="28" spans="1:6" x14ac:dyDescent="0.25">
      <c r="A28" s="92"/>
      <c r="B28" s="92"/>
      <c r="C28" s="92"/>
      <c r="D28" s="92"/>
      <c r="E28" s="92"/>
      <c r="F28" s="73"/>
    </row>
    <row r="29" spans="1:6" x14ac:dyDescent="0.25">
      <c r="A29" s="92"/>
      <c r="B29" s="92"/>
      <c r="C29" s="92"/>
      <c r="D29" s="92"/>
      <c r="E29" s="92"/>
      <c r="F29" s="73"/>
    </row>
    <row r="30" spans="1:6" ht="13.8" x14ac:dyDescent="0.25">
      <c r="A30" s="129" t="s">
        <v>149</v>
      </c>
      <c r="B30" s="130"/>
      <c r="C30" s="72">
        <f>SUM(C8:C29)</f>
        <v>0</v>
      </c>
      <c r="D30" s="72">
        <f>SUM(D8:D29)</f>
        <v>0</v>
      </c>
    </row>
    <row r="32" spans="1:6" x14ac:dyDescent="0.25">
      <c r="A32" s="28"/>
    </row>
    <row r="34" spans="1:2" x14ac:dyDescent="0.25">
      <c r="A34" s="28"/>
      <c r="B34" s="29"/>
    </row>
    <row r="35" spans="1:2" x14ac:dyDescent="0.25">
      <c r="A35" s="28"/>
      <c r="B35" s="29"/>
    </row>
  </sheetData>
  <mergeCells count="5">
    <mergeCell ref="A3:E3"/>
    <mergeCell ref="B4:E4"/>
    <mergeCell ref="B5:E5"/>
    <mergeCell ref="B6:E6"/>
    <mergeCell ref="A30:B30"/>
  </mergeCells>
  <pageMargins left="0.75" right="0.75" top="1" bottom="1" header="0.5" footer="0.5"/>
  <pageSetup scale="8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view="pageBreakPreview" zoomScale="60" zoomScaleNormal="90" workbookViewId="0">
      <selection activeCell="G20" sqref="G20"/>
    </sheetView>
  </sheetViews>
  <sheetFormatPr defaultColWidth="8.88671875" defaultRowHeight="13.2" x14ac:dyDescent="0.25"/>
  <cols>
    <col min="1" max="1" width="56.109375" style="25" bestFit="1" customWidth="1"/>
    <col min="2" max="5" width="19.6640625" style="25" customWidth="1"/>
    <col min="6" max="6" width="38" style="25" customWidth="1"/>
    <col min="7" max="16384" width="8.88671875" style="25"/>
  </cols>
  <sheetData>
    <row r="1" spans="1:6" ht="34.799999999999997" x14ac:dyDescent="0.25">
      <c r="A1" s="69" t="str">
        <f>+'Cover Page'!$D$9</f>
        <v>20RFP010 Medical and Pharmacy Health Benefit Products</v>
      </c>
    </row>
    <row r="2" spans="1:6" ht="13.8" x14ac:dyDescent="0.25">
      <c r="A2" s="68" t="s">
        <v>12</v>
      </c>
    </row>
    <row r="3" spans="1:6" s="27" customFormat="1" ht="69.75" customHeight="1" x14ac:dyDescent="0.3">
      <c r="A3" s="131" t="s">
        <v>161</v>
      </c>
      <c r="B3" s="131"/>
      <c r="C3" s="131"/>
      <c r="D3" s="131"/>
      <c r="E3" s="131"/>
    </row>
    <row r="4" spans="1:6" ht="13.8" x14ac:dyDescent="0.25">
      <c r="A4" s="71" t="s">
        <v>157</v>
      </c>
      <c r="B4" s="132"/>
      <c r="C4" s="132"/>
      <c r="D4" s="132"/>
      <c r="E4" s="132"/>
      <c r="F4" s="73"/>
    </row>
    <row r="5" spans="1:6" ht="13.8" x14ac:dyDescent="0.25">
      <c r="A5" s="71" t="s">
        <v>156</v>
      </c>
      <c r="B5" s="132"/>
      <c r="C5" s="132"/>
      <c r="D5" s="132"/>
      <c r="E5" s="132"/>
      <c r="F5" s="73"/>
    </row>
    <row r="6" spans="1:6" ht="13.8" x14ac:dyDescent="0.25">
      <c r="A6" s="71" t="s">
        <v>155</v>
      </c>
      <c r="B6" s="132"/>
      <c r="C6" s="132"/>
      <c r="D6" s="132"/>
      <c r="E6" s="132"/>
      <c r="F6" s="73"/>
    </row>
    <row r="7" spans="1:6" s="27" customFormat="1" ht="27.6" x14ac:dyDescent="0.3">
      <c r="A7" s="70" t="s">
        <v>154</v>
      </c>
      <c r="B7" s="70" t="s">
        <v>3</v>
      </c>
      <c r="C7" s="70" t="s">
        <v>153</v>
      </c>
      <c r="D7" s="70" t="s">
        <v>152</v>
      </c>
      <c r="E7" s="70" t="s">
        <v>151</v>
      </c>
      <c r="F7" s="26"/>
    </row>
    <row r="8" spans="1:6" x14ac:dyDescent="0.25">
      <c r="A8" s="92"/>
      <c r="B8" s="92"/>
      <c r="C8" s="92"/>
      <c r="D8" s="92"/>
      <c r="E8" s="92"/>
      <c r="F8" s="73"/>
    </row>
    <row r="9" spans="1:6" x14ac:dyDescent="0.25">
      <c r="A9" s="92"/>
      <c r="B9" s="92"/>
      <c r="C9" s="92"/>
      <c r="D9" s="92"/>
      <c r="E9" s="92"/>
      <c r="F9" s="73"/>
    </row>
    <row r="10" spans="1:6" x14ac:dyDescent="0.25">
      <c r="A10" s="92"/>
      <c r="B10" s="92"/>
      <c r="C10" s="92"/>
      <c r="D10" s="92"/>
      <c r="E10" s="92"/>
      <c r="F10" s="73"/>
    </row>
    <row r="11" spans="1:6" x14ac:dyDescent="0.25">
      <c r="A11" s="92"/>
      <c r="B11" s="92"/>
      <c r="C11" s="92"/>
      <c r="D11" s="92"/>
      <c r="E11" s="92"/>
      <c r="F11" s="73"/>
    </row>
    <row r="12" spans="1:6" x14ac:dyDescent="0.25">
      <c r="A12" s="92"/>
      <c r="B12" s="92"/>
      <c r="C12" s="92"/>
      <c r="D12" s="92"/>
      <c r="E12" s="92"/>
      <c r="F12" s="73"/>
    </row>
    <row r="13" spans="1:6" x14ac:dyDescent="0.25">
      <c r="A13" s="92"/>
      <c r="B13" s="92"/>
      <c r="C13" s="92"/>
      <c r="D13" s="92"/>
      <c r="E13" s="92"/>
      <c r="F13" s="73"/>
    </row>
    <row r="14" spans="1:6" x14ac:dyDescent="0.25">
      <c r="A14" s="92"/>
      <c r="B14" s="92"/>
      <c r="C14" s="92"/>
      <c r="D14" s="92"/>
      <c r="E14" s="92"/>
      <c r="F14" s="73"/>
    </row>
    <row r="15" spans="1:6" x14ac:dyDescent="0.25">
      <c r="A15" s="92"/>
      <c r="B15" s="92"/>
      <c r="C15" s="92"/>
      <c r="D15" s="92"/>
      <c r="E15" s="92"/>
      <c r="F15" s="73"/>
    </row>
    <row r="16" spans="1:6" x14ac:dyDescent="0.25">
      <c r="A16" s="92"/>
      <c r="B16" s="92"/>
      <c r="C16" s="92"/>
      <c r="D16" s="92"/>
      <c r="E16" s="92"/>
      <c r="F16" s="73"/>
    </row>
    <row r="17" spans="1:6" x14ac:dyDescent="0.25">
      <c r="A17" s="92"/>
      <c r="B17" s="92"/>
      <c r="C17" s="92"/>
      <c r="D17" s="92"/>
      <c r="E17" s="92"/>
      <c r="F17" s="73"/>
    </row>
    <row r="18" spans="1:6" x14ac:dyDescent="0.25">
      <c r="A18" s="92"/>
      <c r="B18" s="92"/>
      <c r="C18" s="92"/>
      <c r="D18" s="92"/>
      <c r="E18" s="92"/>
      <c r="F18" s="73"/>
    </row>
    <row r="19" spans="1:6" x14ac:dyDescent="0.25">
      <c r="A19" s="92"/>
      <c r="B19" s="92"/>
      <c r="C19" s="92"/>
      <c r="D19" s="92"/>
      <c r="E19" s="92"/>
      <c r="F19" s="73"/>
    </row>
    <row r="20" spans="1:6" x14ac:dyDescent="0.25">
      <c r="A20" s="92"/>
      <c r="B20" s="92"/>
      <c r="C20" s="92"/>
      <c r="D20" s="92"/>
      <c r="E20" s="92"/>
      <c r="F20" s="73"/>
    </row>
    <row r="21" spans="1:6" x14ac:dyDescent="0.25">
      <c r="A21" s="92"/>
      <c r="B21" s="92"/>
      <c r="C21" s="92"/>
      <c r="D21" s="92"/>
      <c r="E21" s="92"/>
      <c r="F21" s="73"/>
    </row>
    <row r="22" spans="1:6" x14ac:dyDescent="0.25">
      <c r="A22" s="92"/>
      <c r="B22" s="92"/>
      <c r="C22" s="92"/>
      <c r="D22" s="92"/>
      <c r="E22" s="92"/>
      <c r="F22" s="73"/>
    </row>
    <row r="23" spans="1:6" x14ac:dyDescent="0.25">
      <c r="A23" s="92"/>
      <c r="B23" s="92"/>
      <c r="C23" s="92"/>
      <c r="D23" s="92"/>
      <c r="E23" s="92"/>
      <c r="F23" s="73"/>
    </row>
    <row r="24" spans="1:6" x14ac:dyDescent="0.25">
      <c r="A24" s="92"/>
      <c r="B24" s="92"/>
      <c r="C24" s="92"/>
      <c r="D24" s="92"/>
      <c r="E24" s="92"/>
      <c r="F24" s="73"/>
    </row>
    <row r="25" spans="1:6" x14ac:dyDescent="0.25">
      <c r="A25" s="92"/>
      <c r="B25" s="92"/>
      <c r="C25" s="92"/>
      <c r="D25" s="92"/>
      <c r="E25" s="92"/>
      <c r="F25" s="73"/>
    </row>
    <row r="26" spans="1:6" x14ac:dyDescent="0.25">
      <c r="A26" s="92"/>
      <c r="B26" s="92"/>
      <c r="C26" s="92"/>
      <c r="D26" s="92"/>
      <c r="E26" s="92"/>
      <c r="F26" s="73"/>
    </row>
    <row r="27" spans="1:6" x14ac:dyDescent="0.25">
      <c r="A27" s="92"/>
      <c r="B27" s="92"/>
      <c r="C27" s="92"/>
      <c r="D27" s="92"/>
      <c r="E27" s="92"/>
      <c r="F27" s="73"/>
    </row>
    <row r="28" spans="1:6" x14ac:dyDescent="0.25">
      <c r="A28" s="92"/>
      <c r="B28" s="92"/>
      <c r="C28" s="92"/>
      <c r="D28" s="92"/>
      <c r="E28" s="92"/>
      <c r="F28" s="73"/>
    </row>
    <row r="29" spans="1:6" x14ac:dyDescent="0.25">
      <c r="A29" s="92"/>
      <c r="B29" s="92"/>
      <c r="C29" s="92"/>
      <c r="D29" s="92"/>
      <c r="E29" s="92"/>
      <c r="F29" s="73"/>
    </row>
    <row r="30" spans="1:6" ht="13.8" x14ac:dyDescent="0.25">
      <c r="A30" s="129" t="s">
        <v>149</v>
      </c>
      <c r="B30" s="130"/>
      <c r="C30" s="72">
        <f>SUM(C8:C29)</f>
        <v>0</v>
      </c>
      <c r="D30" s="72">
        <f>SUM(D8:D29)</f>
        <v>0</v>
      </c>
    </row>
    <row r="32" spans="1:6" x14ac:dyDescent="0.25">
      <c r="A32" s="28"/>
    </row>
    <row r="34" spans="1:2" x14ac:dyDescent="0.25">
      <c r="A34" s="28"/>
      <c r="B34" s="29"/>
    </row>
    <row r="35" spans="1:2" x14ac:dyDescent="0.25">
      <c r="A35" s="28"/>
      <c r="B35" s="29"/>
    </row>
  </sheetData>
  <mergeCells count="5">
    <mergeCell ref="A3:E3"/>
    <mergeCell ref="B4:E4"/>
    <mergeCell ref="B5:E5"/>
    <mergeCell ref="B6:E6"/>
    <mergeCell ref="A30:B30"/>
  </mergeCells>
  <pageMargins left="0.75" right="0.75" top="1" bottom="1" header="0.5" footer="0.5"/>
  <pageSetup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Cover Page</vt:lpstr>
      <vt:lpstr>Background</vt:lpstr>
      <vt:lpstr>Financial Requirements</vt:lpstr>
      <vt:lpstr>Financial Offer</vt:lpstr>
      <vt:lpstr>Specialty Pricing Offer</vt:lpstr>
      <vt:lpstr>Non-Maintenance 2T to 3T</vt:lpstr>
      <vt:lpstr>Maintenance 2T to 3T</vt:lpstr>
      <vt:lpstr>Non-Maintenance 3T to 2T</vt:lpstr>
      <vt:lpstr>Maintenance 3T to 2 T</vt:lpstr>
      <vt:lpstr>Exclusions - Non-Maintenance</vt:lpstr>
      <vt:lpstr>Exclusions - Maintenance Drugs</vt:lpstr>
      <vt:lpstr>Background!Print_Area</vt:lpstr>
      <vt:lpstr>'Cover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C-GBS Pharmacy RFP</dc:title>
  <dc:creator>Bill Bacich</dc:creator>
  <cp:lastModifiedBy>Windows User</cp:lastModifiedBy>
  <cp:lastPrinted>2019-09-19T19:03:13Z</cp:lastPrinted>
  <dcterms:created xsi:type="dcterms:W3CDTF">2014-03-17T00:38:48Z</dcterms:created>
  <dcterms:modified xsi:type="dcterms:W3CDTF">2019-09-23T19:58:56Z</dcterms:modified>
</cp:coreProperties>
</file>